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0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<sst xmlns="http://schemas.openxmlformats.org/spreadsheetml/2006/main" count="1248" uniqueCount="589">
  <si>
    <t>C/V nr 46din data 25 06 2020 - PFI OPREA IOANA CARMEN - achitat factura seria  nr 46 din 2020-06-25</t>
  </si>
  <si>
    <t>8</t>
  </si>
  <si>
    <t>C/V nr 20190373din data 25 06 2020 - TUDOREL EXIM SRL - achitat factura seria  nr 20190373 din 2020-06-25</t>
  </si>
  <si>
    <t>9</t>
  </si>
  <si>
    <t>C/V nr 83292din data 04 06 2020 - CENTRUL TERIT.CALCUL ELECTRONI - achitat factura seria  nr 83292 din 2020-06-04</t>
  </si>
  <si>
    <t>10</t>
  </si>
  <si>
    <t>C/V nr 7119din data 23 06 2020 - INET CORPORATION ANALYTICS SRL - achitat factura seria  nr 7119 din 2020-06-23</t>
  </si>
  <si>
    <t>11</t>
  </si>
  <si>
    <t>C/V nr 11din data 23 06 2020 - EUROSIM SRL - achitat factura seria  nr 11 din 2020-06-23</t>
  </si>
  <si>
    <t>12</t>
  </si>
  <si>
    <t>C/V nr 2673din data 24 06 2020 - REPRO BIROTICA SRL - achitat factura seria  nr 2673 din 2020-06-24</t>
  </si>
  <si>
    <t>13</t>
  </si>
  <si>
    <t>C/V nr 200239din data 03 06 2020 - ROGESIL SRL - achitat factura seria  nr 200239 din 2020-06-03</t>
  </si>
  <si>
    <t>14</t>
  </si>
  <si>
    <t>C/V HYHE nr 800083din data 23 06 2020 - HYGEA SRL - achitat factura seria HYHE nr 800083 din 2020-06-23</t>
  </si>
  <si>
    <t>15</t>
  </si>
  <si>
    <t>C/V nr 3763din data 10 06 2020 - ROMCLEAN IMPORT SRL - achitat factura seria  nr 3763 din 2020-06-10</t>
  </si>
  <si>
    <t>16</t>
  </si>
  <si>
    <t>C/V nr 200248din data 10 06 2020 - ROGESIL SRL - achitat factura seria  nr 200248 din 2020-06-10</t>
  </si>
  <si>
    <t>17</t>
  </si>
  <si>
    <t>C/V CIA nr 4847din data 11 06 2020 - SERV PUBLIC DE INTERES COMUNAL TAUTEU - achitat factura seria CIA nr 4847 din 2020-06-11</t>
  </si>
  <si>
    <t>18</t>
  </si>
  <si>
    <t>C/V nr 490155006281din data 03 06 2020 - SELGROS CASH   CARRY SRL - achitat factura seria  nr 490155006281 din 2020-06-03</t>
  </si>
  <si>
    <t>19</t>
  </si>
  <si>
    <t>C/V P N nr 202002036din data 17 06 2020 - BOBILOR COMEX SRL - achitat factura seria P.N. nr 202002036 din 2020-06-17</t>
  </si>
  <si>
    <t>20</t>
  </si>
  <si>
    <t>C/V nr 202374din data 01 06 2020 - UNIMAR COM SRL - achitat factura seria  nr 202374 din 2020-06-01</t>
  </si>
  <si>
    <t>21</t>
  </si>
  <si>
    <t>C/V nr 107502din data 16 06 2020 - ANDROMI COM SRL - achitat factura seria  nr 107502 din 2020-06-16</t>
  </si>
  <si>
    <t>22</t>
  </si>
  <si>
    <t>C/V nr 200600455din data 11 06 2020 - CARNEXMAR SRL - achitat factura seria  nr 200600455 din 2020-06-11</t>
  </si>
  <si>
    <t>23</t>
  </si>
  <si>
    <t>C/V P N nr 200600720din data 17 06 2020 - CARNEXMAR SRL - achitat factura seria P.N. nr 200600720 din 2020-06-17</t>
  </si>
  <si>
    <t>24</t>
  </si>
  <si>
    <t>C/V nr 73379din data 12 06 2020 - PARHAN COM SRL - achitat factura seria  nr 73379 din 2020-06-12</t>
  </si>
  <si>
    <t>25</t>
  </si>
  <si>
    <t>C/V nr 73147din data 02 06 2020 - PARHAN COM SRL - achitat factura seria  nr 73147 din 2020-06-02</t>
  </si>
  <si>
    <t>26</t>
  </si>
  <si>
    <t>C/V P N nr 73490din data 17 06 2020 - PARHAN COM SRL - achitat factura seria P.N. nr 73490 din 2020-06-17</t>
  </si>
  <si>
    <t>27</t>
  </si>
  <si>
    <t>C/V nr 107257din data 09 06 2020 - ANDROMI COM SRL - achitat factura seria  nr 107257 din 2020-06-09</t>
  </si>
  <si>
    <t>28</t>
  </si>
  <si>
    <t>C/V P N nr 65714din data 17 06 2020 - ANDROMI COM SRL - achitat factura seria P.N. nr 65714 din 2020-06-17</t>
  </si>
  <si>
    <t>29</t>
  </si>
  <si>
    <t>C/V nr 200600150din data 04 06 2020 - CARNEXMAR SRL - achitat factura seria  nr 200600150 din 2020-06-04</t>
  </si>
  <si>
    <t>30</t>
  </si>
  <si>
    <t>C/V nr 200600721din data 18 06 2020 - CARNEXMAR SRL - achitat factura seria  nr 200600721 din 2020-06-18</t>
  </si>
  <si>
    <t>31</t>
  </si>
  <si>
    <t>C/V nr 107007din data 02 06 2020 - ANDROMI COM SRL - achitat factura seria  nr 107007 din 2020-06-02</t>
  </si>
  <si>
    <t>32</t>
  </si>
  <si>
    <t>C/V nr 436271din data 01 06 2020 - UNIMAR COM SRL - achitat factura seria  nr 436271 din 2020-06-01</t>
  </si>
  <si>
    <t>33</t>
  </si>
  <si>
    <t>C/V nr 148din data 16 06 2020 - EMPURIA BRAVA SRL - achitat factura seria  nr 148 din 2020-06-16</t>
  </si>
  <si>
    <t>34</t>
  </si>
  <si>
    <t>C/V nr 24013din data 05 06 2020 - NERTERA FARM SRL - achitat factura seria  nr 24013 din 2020-06-05</t>
  </si>
  <si>
    <t>35</t>
  </si>
  <si>
    <t>C/V nr 20 55din data 03 06 2020 - ALOE FARM SRL - achitat factura seria  nr 20*55 din 2020-06-03</t>
  </si>
  <si>
    <t>36</t>
  </si>
  <si>
    <t>C/V nr 28din data 04 06 2020 - ASOCIATIA CAMINUL CASA MATEI - achitat factura seria  nr 28 din 2020-06-04</t>
  </si>
  <si>
    <t>37</t>
  </si>
  <si>
    <t>C/V nr 341din data 12 06 2020 - FUNDATIA COPIII DRAGOSTEI - achitat factura seria  nr 341 din 2020-06-12</t>
  </si>
  <si>
    <t>38</t>
  </si>
  <si>
    <t>C/V TINCA PJ nr 3283din data 24 06 2020 - ADIASAL SRL - achitat factura seria TINCA PJ nr 3283 din 2020-06-24</t>
  </si>
  <si>
    <t>39</t>
  </si>
  <si>
    <t>C/V CAR nr 079268din data 12 06 2020 - CARNEXMAR SRL - achitat factura seria CAR nr 079268 din 2020-06-12</t>
  </si>
  <si>
    <t>40</t>
  </si>
  <si>
    <t>C/V BHPCS nr 7325din data 04 06 2020 - PARHAN COM SRL - achitat factura seria BHPCS nr 7325 din 2020-06-04</t>
  </si>
  <si>
    <t>41</t>
  </si>
  <si>
    <t>C/V nr 941din data 02 06 2020 - ASOC.ROMANA GERMANA ALSTERDORF - achitat factura seria  nr 941 din 2020-06-02</t>
  </si>
  <si>
    <t>C/V nr 940din data 02 06 2020 - ASOC.ROMANA GERMANA ALSTERDORF - achitat factura seria  nr 940 din 2020-06-02</t>
  </si>
  <si>
    <t>C/V nr 938din data 02 06 2020 - ASOC.ROMANA GERMANA ALSTERDORF - achitat factura seria  nr 938 din 2020-06-02</t>
  </si>
  <si>
    <t>C/V nr 939din data 02 06 2020 - ASOC.ROMANA GERMANA ALSTERDORF - achitat factura seria  nr 939 din 2020-06-02</t>
  </si>
  <si>
    <t>C/V nr 200259din data 24 06 2020 - ROGESIL SRL - achitat factura seria  nr 200259 din 2020-06-24</t>
  </si>
  <si>
    <t>C/V SLC BH nr 14783din data 20 06 2020 - SELECT CATERING S.R.L - achitat factura seria SLC BH nr 14783 din 2020-06-20</t>
  </si>
  <si>
    <t>C/V SLC BH nr 14774din data 20 06 2020 - SELECT CATERING S.R.L - achitat factura seria SLC BH nr 14774 din 2020-06-20</t>
  </si>
  <si>
    <t>C/V NUTO nr 26657din data 11 06 2020 - NUTRIENT SOLUTIONS SRL - achitat factura seria NUTO nr 26657 din 2020-06-11</t>
  </si>
  <si>
    <t>C/V BH NRTO nr 24031din data 15 06 2020 - NERTERA FARM SRL - achitat factura seria BH NRTO nr 24031 din 2020-06-15</t>
  </si>
  <si>
    <t>C/V BH NRTO nr 24042din data 22 06 2020 - NERTERA FARM SRL - achitat factura seria BH NRTO nr 24042 din 2020-06-22</t>
  </si>
  <si>
    <t>C/V BH NRTO nr 24032din data 15 06 2020 - NERTERA FARM SRL - achitat factura seria BH NRTO nr 24032 din 2020-06-15</t>
  </si>
  <si>
    <t>C/V SLC BH nr 14770din data 20 06 2020 - SELECT CATERING S.R.L - achitat factura seria SLC BH nr 14770 din 2020-06-20</t>
  </si>
  <si>
    <t>C/V nr 200260din data 24 06 2020 - ROGESIL SRL - achitat factura seria  nr 200260 din 2020-06-24</t>
  </si>
  <si>
    <t>C/V nr 14782din data 20 06 2020 - SELECT CATERING S.R.L - achitat factura seria  nr 14782 din 2020-06-20</t>
  </si>
  <si>
    <t>C/V nr 200308720371din data 01 06 2020 - TELEKOM ROMANIA COMMUNICATIONS - achitat factura seria  nr 200308720371 din 2020-06-01</t>
  </si>
  <si>
    <t>C/V nr 14772din data 20 06 2020 - SELECT CATERING S.R.L - achitat factura seria  nr 14772 din 2020-06-20</t>
  </si>
  <si>
    <t>C/V SLC BH nr 14702din data 10 06 2020 - SELECT CATERING S.R.L - achitat factura seria SLC BH nr 14702 din 2020-06-10</t>
  </si>
  <si>
    <t>C/V nr 11din data 02 06 2020 - ASOC.ROMANA GERMANA ALSTERDORF - achitat factura seria  nr 11 din 2020-06-02</t>
  </si>
  <si>
    <t>C/V ALSC20 nr 10din data 02 06 2020 - ASOC.ROMANA GERMANA ALSTERDORF - achitat factura seria ALSC20 nr 10 din 2020-06-02</t>
  </si>
  <si>
    <t>C/V nr 20 57din data 11 06 2020 - ALOE FARM SRL - achitat factura seria  nr 20*57 din 2020-06-11</t>
  </si>
  <si>
    <t>C/V nr 24012din data 05 06 2020 - NERTERA FARM SRL - achitat factura seria  nr 24012 din 2020-06-05</t>
  </si>
  <si>
    <t>C/V nr 4847din data 11 06 2020 - SERV PUBLIC DE INTERES COMUNAL TAUTEU - achitat factura seria  nr 4847 din 2020-06-11</t>
  </si>
  <si>
    <t>C/V nr 24019din data 09 06 2020 - NERTERA FARM SRL - achitat factura seria  nr 24019 din 2020-06-09</t>
  </si>
  <si>
    <t>C/V nr 20 56din data 03 06 2020 - ALOE FARM SRL - achitat factura seria  nr 20*56 din 2020-06-03</t>
  </si>
  <si>
    <t>C/V nr 24005din data 03 06 2020 - NERTERA FARM SRL - achitat factura seria  nr 24005 din 2020-06-03</t>
  </si>
  <si>
    <t>C/V PAG nr 0113din data 15 06 2020 - CMI DR.PRODAN ALINA GRATIANA - achitat factura seria PAG nr 0113 din 2020-06-15</t>
  </si>
  <si>
    <t>C/V ALS nr 944din data 23 06 2020 - ASOC.ROMANA GERMANA ALSTERDORF - achitat factura seria ALS nr 944 din 2020-06-23</t>
  </si>
  <si>
    <t>C/V nr 943din data 02 06 2020 - ASOC.ROMANA GERMANA ALSTERDORF - achitat factura seria  nr 943 din 2020-06-02</t>
  </si>
  <si>
    <t>C/V nr 942din data 02 06 2020 - ASOC.ROMANA GERMANA ALSTERDORF - achitat factura seria  nr 942 din 2020-06-02</t>
  </si>
  <si>
    <t>C/V nr 14776din data 20 06 2020 - SELECT CATERING S.R.L - achitat factura seria  nr 14776 din 2020-06-20</t>
  </si>
  <si>
    <t>C/V nr 3277din data 24 06 2020 - ADIASAL SRL - achitat factura seria  nr 3277 din 2020-06-24</t>
  </si>
  <si>
    <t>C/V nr 494din data 19 06 2020 - MADAFARM SRL - achitat factura seria  nr 494 din 2020-06-19</t>
  </si>
  <si>
    <t>C/V nr 31din data 25 06 2020 - CODINS SRL - achitat factura seria  nr 31 din 2020-06-25</t>
  </si>
  <si>
    <t>C/V nr 3282din data 24 06 2020 - ADIASAL SRL - achitat factura seria  nr 3282 din 2020-06-24</t>
  </si>
  <si>
    <t>C/V SLC BH nr 14758din data 20 06 2020 - SELECT CATERING S.R.L - achitat factura seria SLC BH nr 14758 din 2020-06-20</t>
  </si>
  <si>
    <t>K. CHELTUIELI GOSPODARESTI, DIN VENITURI PROPRII</t>
  </si>
  <si>
    <t>L. ALTE CHELTUIELI PRIN CASA, DIN BUGET</t>
  </si>
  <si>
    <t>ops 09 - barem de lichidare pt C.N.</t>
  </si>
  <si>
    <t>Total alte cheltuieli prin casa, din buget</t>
  </si>
  <si>
    <t>TOTAL PLATI, PRIN CASA</t>
  </si>
  <si>
    <t>ops 05 - restituit bani de buzunar necuveniti pt V.C.</t>
  </si>
  <si>
    <t>ops 05 - examinare medicala pt Z.D.</t>
  </si>
  <si>
    <t>ops 05 - DEPLASARE SI CAZARE G.C.</t>
  </si>
  <si>
    <t>ops 05 - radiografie dentara pt F.B.</t>
  </si>
  <si>
    <t>Decont</t>
  </si>
  <si>
    <t>Nume si prenume</t>
  </si>
  <si>
    <t>Functia</t>
  </si>
  <si>
    <t>Directia/ Departamentul</t>
  </si>
  <si>
    <t xml:space="preserve">Destinatie </t>
  </si>
  <si>
    <t>Scopul deplasarii</t>
  </si>
  <si>
    <t>Mijloc de transport</t>
  </si>
  <si>
    <t xml:space="preserve"> Zile deplasare </t>
  </si>
  <si>
    <t xml:space="preserve">Cost total deplasare lei </t>
  </si>
  <si>
    <t>nr.</t>
  </si>
  <si>
    <t>data</t>
  </si>
  <si>
    <t>tara</t>
  </si>
  <si>
    <t>localitatea</t>
  </si>
  <si>
    <t>institutie/SC</t>
  </si>
  <si>
    <t>TOTAL CHELTUIELI CU DEPLASARILE</t>
  </si>
  <si>
    <t>Situatia cheltuielilor cu deplasarile efectuate in luna IULIE 2020</t>
  </si>
  <si>
    <t xml:space="preserve">                                                                                                                                                                                           </t>
  </si>
  <si>
    <t>G.O.C.</t>
  </si>
  <si>
    <t xml:space="preserve">director general </t>
  </si>
  <si>
    <t>D.G.A.S.P.C. Bihor</t>
  </si>
  <si>
    <t>RO</t>
  </si>
  <si>
    <t>C/V nr 20190357din data 09 06 2020 - TUDOREL EXIM SRL - achitat factura seria  nr 20190357 din 2020-06-09</t>
  </si>
  <si>
    <t>C/V BH PSC nr 222din data 11 06 2020 - PAPER SERV COMPANY SRL - achitat factura seria BH PSC nr 222 din 2020-06-11</t>
  </si>
  <si>
    <t>C/V SLC BH nr 14701din data 10 06 2020 - SELECT CATERING S.R.L - achitat factura seria SLC BH nr 14701 din 2020-06-10</t>
  </si>
  <si>
    <t>C/V BH NRTO nr 24027din data 10 06 2020 - NERTERA FARM SRL - achitat factura seria BH NRTO nr 24027 din 2020-06-10</t>
  </si>
  <si>
    <t>C/V nr 6869din data 22 06 2020 - FLORIVAS SRL - achitat factura seria  nr 6869 din 2020-06-22</t>
  </si>
  <si>
    <t>06.07.2020</t>
  </si>
  <si>
    <t>08.07.2020</t>
  </si>
  <si>
    <t>C/V P N nr 151din data 22 06 2020 - EMPURIA BRAVA SRL - achitat factura seria P.N. nr 151 din 2020-06-22</t>
  </si>
  <si>
    <t>C/V P N nr 203742din data 17 06 2020 - UNIMAR COM SRL - achitat factura seria P.N. nr 203742 din 2020-06-17</t>
  </si>
  <si>
    <t>C/V ASO nr 633din data 02 07 2020 - ASOCIATIA SPERANTA PENTRU OCROTIREA BOLNAVILOR CU SIDA DIN CONSTANTA - achitat factura seria ASO nr 633 din 2020-07-02</t>
  </si>
  <si>
    <t>C/V nr 2018055din data 30 06 2020 - KOVACS IBOLYA MEDIC INDEP.PEDI - achitat factura seria  nr 2018055 din 2020-06-30</t>
  </si>
  <si>
    <t>C/V nr 55din data 30 06 2020 - DR OEGAR IRINA - achitat factura seria  nr 55 din 2020-06-30</t>
  </si>
  <si>
    <t>C/V nr 1746din data 26 06 2020 - AQUA CRISTIAN SRL - achitat factura seria  nr 1746 din 2020-06-26</t>
  </si>
  <si>
    <t>C/V nr 247din data 22 06 2020 - DAVID PATRICIA SRL - achitat factura seria  nr 247 din 2020-06-22</t>
  </si>
  <si>
    <t>C/V BHPCS nr 73617din data 23 06 2020 - PARHAN COM SRL - achitat factura seria BHPCS nr 73617 din 2020-06-23</t>
  </si>
  <si>
    <t>C/V P N nr 202002107din data 23 06 2020 - BOBILOR COMEX SRL - achitat factura seria P.N. nr 202002107 din 2020-06-23</t>
  </si>
  <si>
    <t>C/V P N nr 202002138din data 25 06 2020 - BOBILOR COMEX SRL - achitat factura seria P.N. nr 202002138 din 2020-06-25</t>
  </si>
  <si>
    <t>C/V P N nr 202002179din data 29 06 2020 - BOBILOR COMEX SRL - achitat factura seria P.N. nr 202002179 din 2020-06-29</t>
  </si>
  <si>
    <t>C/V P N nr 202002165din data 27 06 2020 - BOBILOR COMEX SRL - achitat factura seria P.N. nr 202002165 din 2020-06-27</t>
  </si>
  <si>
    <t>C/V P N nr 202002091din data 22 06 2020 - BOBILOR COMEX SRL - achitat factura seria P.N. nr 202002091 din 2020-06-22</t>
  </si>
  <si>
    <t>C/V P N nr 202002153din data 26 06 2020 - BOBILOR COMEX SRL - achitat factura seria P.N. nr 202002153 din 2020-06-26</t>
  </si>
  <si>
    <t>C/V P N nr 107775din data 22 06 2020 - ANDROMI COM SRL - achitat factura seria P.N. nr 107775 din 2020-06-22</t>
  </si>
  <si>
    <t>C/V P N nr 436341din data 22 06 2020 - UNIMAR COM SRL - achitat factura seria P.N. nr 436341 din 2020-06-22</t>
  </si>
  <si>
    <t>C/V P N nr 202002122din data 24 06 2020 - BOBILOR COMEX SRL - achitat factura seria P.N. nr 202002122 din 2020-06-24</t>
  </si>
  <si>
    <t>C/V P N nr 200600982din data 22 06 2020 - CARNEXMAR SRL - achitat factura seria P.N. nr 200600982 din 2020-06-22</t>
  </si>
  <si>
    <t>C/V P N nr 14454din data 22 06 2020 - CARMINA COM SRL - achitat factura seria P.N. nr 14454 din 2020-06-22</t>
  </si>
  <si>
    <t>C/V P N nr 149din data 17 06 2020 - EMPURIA BRAVA SRL - achitat factura seria P.N. nr 149 din 2020-06-17</t>
  </si>
  <si>
    <t>C/V TKR nr 200308720370din data 01 06 2020 - TELEKOM ROMANIA COMMUNICATIONS - achitat factura seria TKR nr 200308720370 din 2020-06-01</t>
  </si>
  <si>
    <t>C/V nr 14449din data 16 06 2020 - CARMINA COM SRL - achitat factura seria  nr 14449 din 2020-06-16</t>
  </si>
  <si>
    <t>C/V CAR nr 079559din data 19 06 2020 - CARNEXMAR SRL - achitat factura seria CAR nr 079559 din 2020-06-19</t>
  </si>
  <si>
    <t>C/V BH UNMF nr 0442741din data 15 06 2020 - UNIMAR COM SRL - achitat factura seria BH UNMF nr 0442741 din 2020-06-15</t>
  </si>
  <si>
    <t>C/V nr 146din data 16 06 2020 - EMPURIA BRAVA SRL - achitat factura seria  nr 146 din 2020-06-16</t>
  </si>
  <si>
    <t>C/V BH UNMF nr 0442740din data 15 06 2020 - UNIMAR COM SRL - achitat factura seria BH UNMF nr 0442740 din 2020-06-15</t>
  </si>
  <si>
    <t>C/V RF nr 935din data 12 06 2020 - FARMACIA RENATAFARM SRL - achitat factura seria RF nr 935 din 2020-06-12</t>
  </si>
  <si>
    <t>C/V RF nr 934din data 12 06 2020 - FARMACIA RENATAFARM SRL - achitat factura seria RF nr 934 din 2020-06-12</t>
  </si>
  <si>
    <t>C/V nr 3281din data 24 06 2020 - ADIASAL SRL - achitat factura seria  nr 3281 din 2020-06-24</t>
  </si>
  <si>
    <t>C/V nr 14780din data 20 06 2020 - SELECT CATERING S.R.L - achitat factura seria  nr 14780 din 2020-06-20</t>
  </si>
  <si>
    <t>C/V nr 936din data 15 06 2020 - FARMACIA RENATAFARM SRL - achitat factura seria  nr 936 din 2020-06-15</t>
  </si>
  <si>
    <t>C/V nr 14762din data 20 06 2020 - SELECT CATERING S.R.L - achitat factura seria  nr 14762 din 2020-06-20</t>
  </si>
  <si>
    <t>C/V nr 234din data 24 06 2020 - PAPER SERV COMPANY SRL - achitat factura seria  nr 234 din 2020-06-24</t>
  </si>
  <si>
    <t>C/V SLC BH nr 14756din data 20 06 2020 - SELECT CATERING S.R.L - achitat factura seria SLC BH nr 14756 din 2020-06-20</t>
  </si>
  <si>
    <t>C/V TKR nr 200308728946din data 01 06 2020 - TELEKOM ROMANIA COMMUNICATIONS - achitat factura seria TKR nr 200308728946 din 2020-06-01</t>
  </si>
  <si>
    <t>C/V SLC BH nr 14765din data 20 06 2020 - SELECT CATERING S.R.L - achitat factura seria SLC BH nr 14765 din 2020-06-20</t>
  </si>
  <si>
    <t>C/V BH NRTO nr 24041din data 22 06 2020 - NERTERA FARM SRL - achitat factura seria BH NRTO nr 24041 din 2020-06-22</t>
  </si>
  <si>
    <t>C/V nr 945din data 23 06 2020 - FARMACIA ERA SRL - achitat factura seria  nr 945 din 2020-06-23</t>
  </si>
  <si>
    <t>C/V TKR nr 200308729507din data 01 06 2020 - TELEKOM ROMANIA COMMUNICATIONS - achitat factura seria TKR nr 200308729507 din 2020-06-01</t>
  </si>
  <si>
    <t>C/V 39 nr 16850din data 26 06 2020 - VICTOR SRL - achitat factura seria 39 nr 16850 din 2020-06-26</t>
  </si>
  <si>
    <t>C/V SLC BH nr 14767din data 20 06 2020 - SELECT CATERING S.R.L - achitat factura seria SLC BH nr 14767 din 2020-06-20</t>
  </si>
  <si>
    <t>C/V 43 nr 1680din data 25 06 2020 - VICTOR SRL - achitat factura seria 43 nr 1680 din 2020-06-25</t>
  </si>
  <si>
    <t>C/V nr 953din data 26 06 2020 - FARMACIA ERA SRL - achitat factura seria  nr 953 din 2020-06-26</t>
  </si>
  <si>
    <t>C/V nr 24047din data 27 06 2020 - NERTERA FARM SRL - achitat factura seria  nr 24047 din 2020-06-27</t>
  </si>
  <si>
    <t>C/V nr 495din data 29 06 2020 - MADAFARM SRL - achitat factura seria  nr 495 din 2020-06-29</t>
  </si>
  <si>
    <t>C/V nr 1417din data 22 06 2020 - MARTINMAR PRODIMPEX SRL - achitat factura seria  nr 1417 din 2020-06-22</t>
  </si>
  <si>
    <t>C/V nr 3279din data 24 06 2020 - ADIASAL SRL - achitat factura seria  nr 3279 din 2020-06-24</t>
  </si>
  <si>
    <t>C/V nr 14769din data 20 06 2020 - SELECT CATERING S.R.L - achitat factura seria  nr 14769 din 2020-06-20</t>
  </si>
  <si>
    <t>C/V nr 3278din data 24 06 2020 - ADIASAL SRL - achitat factura seria  nr 3278 din 2020-06-24</t>
  </si>
  <si>
    <t>C/V nr 14775din data 20 06 2020 - SELECT CATERING S.R.L - achitat factura seria  nr 14775 din 2020-06-20</t>
  </si>
  <si>
    <t>C/V nr 939din data 23 06 2020 - FARMACIA RENATAFARM SRL - achitat factura seria  nr 939 din 2020-06-23</t>
  </si>
  <si>
    <t>C/V nr 937din data 19 06 2020 - FARMACIA RENATAFARM SRL - achitat factura seria  nr 937 din 2020-06-19</t>
  </si>
  <si>
    <t>C/V nr 938din data 19 06 2020 - FARMACIA RENATAFARM SRL - achitat factura seria  nr 938 din 2020-06-19</t>
  </si>
  <si>
    <t>C/V nr 3290din data 24 06 2020 - ADIASAL SRL - achitat factura seria  nr 3290 din 2020-06-24</t>
  </si>
  <si>
    <t>C/V nr 14781din data 20 06 2020 - SELECT CATERING S.R.L - achitat factura seria  nr 14781 din 2020-06-20</t>
  </si>
  <si>
    <t>C/V SLC BH nr 14759din data 20 06 2020 - SELECT CATERING S.R.L - achitat factura seria SLC BH nr 14759 din 2020-06-20</t>
  </si>
  <si>
    <t>C/V BH UNM F nr 204345din data 24 06 2020 - UNIMAR COM SRL - achitat factura seria BH UNM F nr 204345 din 2020-06-24</t>
  </si>
  <si>
    <t>C/V ANDFS nr 108064din data 30 06 2020 - ANDROMI COM SRL - achitat factura seria ANDFS nr 108064 din 2020-06-30</t>
  </si>
  <si>
    <t>C/V nr 16850din data 25 06 2020 - VICTOR SRL - achitat factura seria  nr 16850 din 2020-06-25</t>
  </si>
  <si>
    <t>09.07.2020</t>
  </si>
  <si>
    <t>10.07.2020</t>
  </si>
  <si>
    <t>13.07.2020</t>
  </si>
  <si>
    <t>C/V nr 5134din data 30 06 2020 - PAZA SI PROTECTIE BIHOR SRL - achitat factura seria  nr 5134 din 2020-06-30</t>
  </si>
  <si>
    <t>C/V nr 9529815186din data 02 07 2020 - ELECTRICA FURNIZARE SA - achitat factura seria  nr 9529815186 din 2020-07-02</t>
  </si>
  <si>
    <t>C/V nr 14766din data 20 06 2020 - SELECT CATERING S.R.L - achitat factura seria  nr 14766 din 2020-06-20</t>
  </si>
  <si>
    <t>C/V CRARSPA nr 5135din data 30 06 2020 - PAZA SI PROTECTIE BIHOR SRL - achitat factura seria CRARSPA nr 5135 din 2020-06-30</t>
  </si>
  <si>
    <t>C/V SLC BH nr 14760din data 20 06 2020 - SELECT CATERING S.R.L - achitat factura seria SLC BH nr 14760 din 2020-06-20</t>
  </si>
  <si>
    <t>C/V nr 29din data 03 07 2020 - ASOCIATIA CAMINUL CASA MATEI - achitat factura seria  nr 29 din 2020-07-03</t>
  </si>
  <si>
    <t>C/V nr 910din data 25 06 2020 - KORONIA FARM - achitat factura seria  nr 910 din 2020-06-25</t>
  </si>
  <si>
    <t>C/V nr 92529815551din data 02 07 2020 - ELECTRICA FURNIZARE SA - achitat factura seria  nr 92529815551 din 2020-07-02</t>
  </si>
  <si>
    <t>C/V FEF20 nr 9529985618din data 03 07 2020 - ELECTRICA FURNIZARE SA - achitat factura seria FEF20 nr 9529985618 din 2020-07-03</t>
  </si>
  <si>
    <t>C/V nr 9529815883din data 02 07 2020 - ELECTRICA FURNIZARE SA - achitat factura seria  nr 9529815883 din 2020-07-02</t>
  </si>
  <si>
    <t>C/V iulie nr 7 41525din data 06 07 2020 - GAL CRISTIAN FLORIN - achitat factura seria iulie nr 7 41525 din 2020-07-06</t>
  </si>
  <si>
    <t>C/V iulie nr 7 41524din data 06 07 2020 - CHIVARI HORIA IOAN - achitat factura seria iulie nr 7 41524 din 2020-07-06</t>
  </si>
  <si>
    <t>C/V RGS nr 203188din data 30 06 2020 - ROGESIL SRL - achitat factura seria RGS nr 203188 din 2020-06-30</t>
  </si>
  <si>
    <t>C/V nr 50781095din data 02 07 2020 - ORANGE ROMANIA SA - achitat factura seria  nr 50781095 din 2020-07-02</t>
  </si>
  <si>
    <t>C/V nr 66din data 05 06 2020 - ASOCIATIA IN CASA TA - achitat factura seria  nr 66 din 2020-06-05</t>
  </si>
  <si>
    <t>C/V FFSM nr 00404din data 01 07 2020 - MIRUS ABC SRL - achitat factura seria FFSM nr 00404 din 2020-07-01</t>
  </si>
  <si>
    <t>C/V AVE nr 2251253din data 30 06 2020 - AVE BIHOR SRL - achitat factura seria AVE nr 2251253 din 2020-06-30</t>
  </si>
  <si>
    <t>C/V BHPCS nr 73835din data 01 07 2020 - PARHAN COM SRL - achitat factura seria BHPCS nr 73835 din 2020-07-01</t>
  </si>
  <si>
    <t>C/V nr 153din data 03 06 2020 - FUNDATIA SCLEROZA MULTIPLA MS BIHOR - achitat factura seria  nr 153 din 2020-06-03</t>
  </si>
  <si>
    <t>C/V ANDFS nr 0107508din data 16 06 2020 - ANDROMI COM SRL - achitat factura seria ANDFS nr 0107508 din 2020-06-16</t>
  </si>
  <si>
    <t>C/V CZRCD nr 5135din data 30 06 2020 - PAZA SI PROTECTIE BIHOR SRL - achitat factura seria CZRCD nr 5135 din 2020-06-30</t>
  </si>
  <si>
    <t>C/V nr 5135din data 01 07 2020 - PAZA SI PROTECTIE BIHOR SRL - achitat factura seria  nr 5135 din 2020-07-01</t>
  </si>
  <si>
    <t>C/V nr 2039din data 01 07 2020 - BERVE SERVICE SRL - achitat factura seria  nr 2039 din 2020-07-01</t>
  </si>
  <si>
    <t>C/V nr 889din data 12 06 2020 - KORONIA FARM - achitat factura seria  nr 889 din 2020-06-12</t>
  </si>
  <si>
    <t>C/V nr 888din data 12 06 2020 - KORONIA FARM - achitat factura seria  nr 888 din 2020-06-12</t>
  </si>
  <si>
    <t>C/V nr 920din data 25 06 2020 - KORONIA FARM - achitat factura seria  nr 920 din 2020-06-25</t>
  </si>
  <si>
    <t>C/V nr 925din data 26 06 2020 - KORONIA FARM - achitat factura seria  nr 925 din 2020-06-26</t>
  </si>
  <si>
    <t>C/V nr 918din data 25 06 2020 - KORONIA FARM - achitat factura seria  nr 918 din 2020-06-25</t>
  </si>
  <si>
    <t>C/V nr 921din data 26 06 2020 - KORONIA FARM - achitat factura seria  nr 921 din 2020-06-26</t>
  </si>
  <si>
    <t>C/V nr 890din data 12 06 2020 - KORONIA FARM - achitat factura seria  nr 890 din 2020-06-12</t>
  </si>
  <si>
    <t>C/V nr 919din data 25 06 2020 - KORONIA FARM - achitat factura seria  nr 919 din 2020-06-25</t>
  </si>
  <si>
    <t>C/V nr 915din data 25 06 2020 - KORONIA FARM - achitat factura seria  nr 915 din 2020-06-25</t>
  </si>
  <si>
    <t>C/V nr 9din data 30 06 2020 - ASOC.ASIST.SOC.EPISCOP N.POPOVICI - achitat factura seria  nr 9 din 2020-06-30</t>
  </si>
  <si>
    <t>C/V CPCD6 nr 5135din data 30 06 2020 - PAZA SI PROTECTIE BIHOR SRL - achitat factura seria CPCD6 nr 5135 din 2020-06-30</t>
  </si>
  <si>
    <t>C/V 81 nr 5135din data 01 07 2020 - PAZA SI PROTECTIE BIHOR SRL - achitat factura seria 81 nr 5135 din 2020-07-01</t>
  </si>
  <si>
    <t>C/V nr 192255din data 30 06 2020 - ORADEA TRANSPORT LOCAL SA - achitat factura seria  nr 192255 din 2020-06-30</t>
  </si>
  <si>
    <t>C/V ETS nr 0650din data 02 07 2020 - ENIST SERVICE SRL - achitat factura seria ETS nr 0650 din 2020-07-02</t>
  </si>
  <si>
    <t>C/V SB ACS nr 273370din data 30 06 2020 - ADI COM SOFT SRL - achitat factura seria SB ACS nr 273370 din 2020-06-30</t>
  </si>
  <si>
    <t>C/V ETS nr 0643din data 01 07 2020 - ENIST SERVICE SRL - achitat factura seria ETS nr 0643 din 2020-07-01</t>
  </si>
  <si>
    <t xml:space="preserve">ops 05 - ridicare numerar bani nevoi personale S.M. </t>
  </si>
  <si>
    <t>ops 05 - ridicare numerar bani nevoi personale B.F.</t>
  </si>
  <si>
    <t>ops 05 - ridicare numerar taxa certificat urbanism</t>
  </si>
  <si>
    <t>42</t>
  </si>
  <si>
    <t>43</t>
  </si>
  <si>
    <t>44</t>
  </si>
  <si>
    <t>Director general,</t>
  </si>
  <si>
    <t xml:space="preserve">                                 Sef serviciu C.S.P.B.M.F.,</t>
  </si>
  <si>
    <t>Gaciu Otilia Camelia</t>
  </si>
  <si>
    <t xml:space="preserve">                             Ianc Silvia</t>
  </si>
  <si>
    <t>Coordonator compartim. salarizare si management financiar,</t>
  </si>
  <si>
    <t xml:space="preserve">                               Fetea Mihaela Maria</t>
  </si>
  <si>
    <t xml:space="preserve">                                          Intocmit, </t>
  </si>
  <si>
    <t xml:space="preserve">                                       inspector Nagy Cristina</t>
  </si>
  <si>
    <t xml:space="preserve">                              Intocmit, </t>
  </si>
  <si>
    <t xml:space="preserve">                     inspector Nagy Cristina</t>
  </si>
  <si>
    <t xml:space="preserve">          </t>
  </si>
  <si>
    <t xml:space="preserve">                               Sef serviciu C.S.P.B.M.F.,</t>
  </si>
  <si>
    <t xml:space="preserve">                                        Ianc Silvia</t>
  </si>
  <si>
    <t>C/V ARHIVA nr 5135din data 30 06 2020 - PAZA SI PROTECTIE BIHOR SRL - achitat factura seria ARHIVA nr 5135 din 2020-06-30</t>
  </si>
  <si>
    <t>15.07.2020</t>
  </si>
  <si>
    <t>C/V nr 9529815908din data 02 07 2020 - ELECTRICA FURNIZARE SA - achitat factura seria  nr 9529815908 din 2020-07-02</t>
  </si>
  <si>
    <t>C/V FEF20 nr 9529986125din data 05 07 2020 - ELECTRICA FURNIZARE SA - achitat factura seria FEF20 nr 9529986125 din 2020-07-05</t>
  </si>
  <si>
    <t>C/V FEF20 nr 9529815626din data 02 07 2020 - ELECTRICA FURNIZARE SA - achitat factura seria FEF20 nr 9529815626 din 2020-07-02</t>
  </si>
  <si>
    <t>C/V CP2 nr 5133din data 30 06 2020 - PAZA SI PROTECTIE BIHOR SRL - achitat factura seria CP2 nr 5133 din 2020-06-30</t>
  </si>
  <si>
    <t>C/V nr 9529815420din data 02 07 2020 - ELECTRICA FURNIZARE SA - achitat factura seria  nr 9529815420 din 2020-07-02</t>
  </si>
  <si>
    <t>C/V nr 9529815381din data 02 07 2020 - ELECTRICA FURNIZARE SA - achitat factura seria  nr 9529815381 din 2020-07-02</t>
  </si>
  <si>
    <t>C/V nr 9529985485din data 03 07 2020 - ELECTRICA FURNIZARE SA - achitat factura seria  nr 9529985485 din 2020-07-03</t>
  </si>
  <si>
    <t>C/V nr 9529815342din data 02 07 2020 - ELECTRICA FURNIZARE SA - achitat factura seria  nr 9529815342 din 2020-07-02</t>
  </si>
  <si>
    <t>C/V nr 557779din data 06 07 2020 - DISTRIGAZ VEST SA - achitat factura seria  nr 557779 din 2020-07-06</t>
  </si>
  <si>
    <t>C/V nr 9529815505din data 02 07 2020 - ELECTRICA FURNIZARE SA - achitat factura seria  nr 9529815505 din 2020-07-02</t>
  </si>
  <si>
    <t>C/V nr 9529815029din data 02 07 2020 - ELECTRICA FURNIZARE SA - achitat factura seria  nr 9529815029 din 2020-07-02</t>
  </si>
  <si>
    <t>C/V nr 9529815581din data 02 07 2020 - ELECTRICA FURNIZARE SA - achitat factura seria  nr 9529815581 din 2020-07-02</t>
  </si>
  <si>
    <t>C/V nr 37849554din data 07 07 2020 - RCS   RDS SA - achitat factura seria  nr 37849554 din 2020-07-07</t>
  </si>
  <si>
    <t>C/V nr 5133din data 30 06 2020 - PAZA SI PROTECTIE BIHOR SRL - achitat factura seria  nr 5133 din 2020-06-30</t>
  </si>
  <si>
    <t>C/V nr 5136din data 30 06 2020 - PAZA SI PROTECTIE BIHOR SRL - achitat factura seria  nr 5136 din 2020-06-30</t>
  </si>
  <si>
    <t>C/V nr 9529985546din data 03 07 2020 - ELECTRICA FURNIZARE SA - achitat factura seria  nr 9529985546 din 2020-07-03</t>
  </si>
  <si>
    <t>C/V nr 9529815461din data 02 07 2020 - ELECTRICA FURNIZARE SA - achitat factura seria  nr 9529815461 din 2020-07-02</t>
  </si>
  <si>
    <t>C/V DIRECTIE nr 9529815306din data 02 07 2020 - ELECTRICA FURNIZARE SA - achitat factura seria DIRECTIE nr 9529815306 din 2020-07-02</t>
  </si>
  <si>
    <t>C/V nr 12995din data 30 06 2020 - C.N POSTA ROMANA - achitat factura seria  nr 12995 din 2020-06-30</t>
  </si>
  <si>
    <t>C/V CZRCD nr 9529815306din data 02 07 2020 - ELECTRICA FURNIZARE SA - achitat factura seria CZRCD nr 9529815306 din 2020-07-02</t>
  </si>
  <si>
    <t>C/V FEF20 nr 9529815306din data 02 07 2020 - ELECTRICA FURNIZARE SA - achitat factura seria FEF20 nr 9529815306 din 2020-07-02</t>
  </si>
  <si>
    <t>C/V nr 560348din data 06 07 2020 - DISTRIGAZ VEST SA - achitat factura seria  nr 560348 din 2020-07-06</t>
  </si>
  <si>
    <t>C/V nr 9529815226din data 02 07 2020 - ELECTRICA FURNIZARE SA - achitat factura seria  nr 9529815226 din 2020-07-02</t>
  </si>
  <si>
    <t>C/V nr 37849571din data 07 07 2020 - RCS   RDS SA - achitat factura seria  nr 37849571 din 2020-07-07</t>
  </si>
  <si>
    <t>C/V nr 9529815070din data 02 07 2020 - ELECTRICA FURNIZARE SA - achitat factura seria  nr 9529815070 din 2020-07-02</t>
  </si>
  <si>
    <t>C/V nr 219697din data 30 06 2020 - COMPANIA DE APA ORADEA SA - achitat factura seria  nr 219697 din 2020-06-30</t>
  </si>
  <si>
    <t>C/V CPCD6 nr 9529815306din data 02 07 2020 - ELECTRICA FURNIZARE SA - achitat factura seria CPCD6 nr 9529815306 din 2020-07-02</t>
  </si>
  <si>
    <t>C/V 81 nr 9529815306din data 02 07 2020 - ELECTRICA FURNIZARE SA - achitat factura seria 81 nr 9529815306 din 2020-07-02</t>
  </si>
  <si>
    <t>C/V nr 37849539din data 07 07 2020 - RCS   RDS SA - achitat factura seria  nr 37849539 din 2020-07-07</t>
  </si>
  <si>
    <t>C/V nr 9529815705din data 02 07 2020 - ELECTRICA FURNIZARE SA - achitat factura seria  nr 9529815705 din 2020-07-02</t>
  </si>
  <si>
    <t>C/V nr 1018293din data 30 06 2020 - COMPANIA DE APA ORADEA SA - achitat factura seria  nr 1018293 din 2020-06-30</t>
  </si>
  <si>
    <t>C/V nr 219395din data 30 06 2020 - COMPANIA DE APA ORADEA SA - achitat factura seria  nr 219395 din 2020-06-30</t>
  </si>
  <si>
    <t>C/V nr 219695din data 30 06 2020 - COMPANIA DE APA ORADEA SA - achitat factura seria  nr 219695 din 2020-06-30</t>
  </si>
  <si>
    <t>C/V MATERNAL nr 5134din data 30 06 2020 - PAZA SI PROTECTIE BIHOR SRL - achitat factura seria MATERNAL nr 5134 din 2020-06-30</t>
  </si>
  <si>
    <t>C/V MATERNAL nr 9529815186din data 02 07 2020 - ELECTRICA FURNIZARE SA - achitat factura seria MATERNAL nr 9529815186 din 2020-07-02</t>
  </si>
  <si>
    <t>C/V MATERNAL nr 219695din data 30 06 2020 - COMPANIA DE APA ORADEA SA - achitat factura seria MATERNAL nr 219695 din 2020-06-30</t>
  </si>
  <si>
    <t>C/V nr 14025din data 20 02 2020 - SELECT CATERING S.R.L - achitat factura seria  nr 14025 din 2020-02-20</t>
  </si>
  <si>
    <t>C/V nr 9529815807din data 02 07 2020 - ELECTRICA FURNIZARE SA - achitat factura seria  nr 9529815807 din 2020-07-02</t>
  </si>
  <si>
    <t>C/V nr 219685din data 30 06 2020 - COMPANIA DE APA ORADEA SA - achitat factura seria  nr 219685 din 2020-06-30</t>
  </si>
  <si>
    <t>C/V nr 219688din data 30 06 2020 - COMPANIA DE APA ORADEA SA - achitat factura seria  nr 219688 din 2020-06-30</t>
  </si>
  <si>
    <t>C/V nr 9529985388din data 03 07 2020 - ELECTRICA FURNIZARE SA - achitat factura seria  nr 9529985388 din 2020-07-03</t>
  </si>
  <si>
    <t>C/V nr 219684din data 30 06 2020 - COMPANIA DE APA ORADEA SA - achitat factura seria  nr 219684 din 2020-06-30</t>
  </si>
  <si>
    <t>C/V DGVPJ nr 70754din data 07 07 2020 - DISTRIGAZ VEST SA - achitat factura seria DGVPJ nr 70754 din 2020-07-07</t>
  </si>
  <si>
    <t>C/V FEF20 nr 9529815108din data 02 07 2020 - ELECTRICA FURNIZARE SA - achitat factura seria FEF20 nr 9529815108 din 2020-07-02</t>
  </si>
  <si>
    <t>C/V nr 9529815747din data 02 07 2020 - ELECTRICA FURNIZARE SA - achitat factura seria  nr 9529815747 din 2020-07-02</t>
  </si>
  <si>
    <t>C/V nr 199484din data 30 06 2020 - SALUBRI SA - achitat factura seria  nr 199484 din 2020-06-30</t>
  </si>
  <si>
    <t>C/V nr 9529986042din data 03 07 2020 - ELECTRICA FURNIZARE SA - achitat factura seria  nr 9529986042 din 2020-07-03</t>
  </si>
  <si>
    <t>C/V nr 199489din data 30 06 2020 - SALUBRI SA - achitat factura seria  nr 199489 din 2020-06-30</t>
  </si>
  <si>
    <t>C/V nr 37849553din data 07 07 2020 - RCS   RDS SA - achitat factura seria  nr 37849553 din 2020-07-07</t>
  </si>
  <si>
    <t>C/V nr 952981566din data 02 07 2020 - ELECTRICA FURNIZARE SA - achitat factura seria  nr 952981566 din 2020-07-02</t>
  </si>
  <si>
    <t>C/V nr 1018294din data 30 06 2020 - COMPANIA DE APA ORADEA SA - achitat factura seria  nr 1018294 din 2020-06-30</t>
  </si>
  <si>
    <t>C/V nr 9529985776din data 03 07 2020 - ELECTRICA FURNIZARE SA - achitat factura seria  nr 9529985776 din 2020-07-03</t>
  </si>
  <si>
    <t>C/V nr 1018295din data 30 06 2020 - COMPANIA DE APA ORADEA SA - achitat factura seria  nr 1018295 din 2020-06-30</t>
  </si>
  <si>
    <t>C/V nr 1018296din data 30 06 2020 - COMPANIA DE APA ORADEA SA - achitat factura seria  nr 1018296 din 2020-06-30</t>
  </si>
  <si>
    <t>C/V nr 1018297din data 30 06 2020 - COMPANIA DE APA ORADEA SA - achitat factura seria  nr 1018297 din 2020-06-30</t>
  </si>
  <si>
    <t>C/V nr 2251274din data 30 06 2020 - AVE BIHOR SRL - achitat factura seria  nr 2251274 din 2020-06-30</t>
  </si>
  <si>
    <t>C/V nr 199905din data 30 06 2020 - SALUBRI SA - achitat factura seria  nr 199905 din 2020-06-30</t>
  </si>
  <si>
    <t>C/V nr 50777din data 30 06 2020 - SALUBRI SA - achitat factura seria  nr 50777 din 2020-06-30</t>
  </si>
  <si>
    <t>C/V BHSFM nr 0006727din data 02 07 2020 - IN MEMORIAM SRL - achitat factura seria BHSFM nr 0006727 din 2020-07-02</t>
  </si>
  <si>
    <t>C/V CRARSPA nr 9529815306din data 02 07 2020 - ELECTRICA FURNIZARE SA - achitat factura seria CRARSPA nr 9529815306 din 2020-07-02</t>
  </si>
  <si>
    <t>C/V FDB20 nr 37849541din data 07 07 2020 - RCS   RDS SA - achitat factura seria FDB20 nr 37849541 din 2020-07-07</t>
  </si>
  <si>
    <t>C/V nr 3251din data 18 06 2020 - SPITALUL MUN. EPIS.NIC.POPOVIC - achitat factura seria  nr 3251 din 2020-06-18</t>
  </si>
  <si>
    <t>C/V nr 3245din data 17 06 2020 - SPITALUL MUN. EPIS.NIC.POPOVIC - achitat factura seria  nr 3245 din 2020-06-17</t>
  </si>
  <si>
    <t>C/V nr 3257din data 18 06 2020 - SPITALUL MUN. EPIS.NIC.POPOVIC - achitat factura seria  nr 3257 din 2020-06-18</t>
  </si>
  <si>
    <t>C/V DGVPJ nr 70701din data 06 07 2020 - DISTRIGAZ VEST SA - achitat factura seria DGVPJ nr 70701 din 2020-07-06</t>
  </si>
  <si>
    <t>C/V FEF20 nr 9529815264din data 02 07 2020 - ELECTRICA FURNIZARE SA - achitat factura seria FEF20 nr 9529815264 din 2020-07-02</t>
  </si>
  <si>
    <t>Total cheltuieli gospodaresti, din venituri proprii</t>
  </si>
  <si>
    <t>ops 05 - c/v decont F 16880 Heralim-ceaun Citopad- B.C.</t>
  </si>
  <si>
    <t>C/V nr 9529985957din data 03 07 2020 - ELECTRICA FURNIZARE SA - achitat factura seria  nr 9529985957 din 2020-07-03</t>
  </si>
  <si>
    <t>16.07.2020</t>
  </si>
  <si>
    <t>C/V nr 200195din data 01 06 2020 - ROGESIL SRL - achitat factura seria  nr 200195 din 2020-06-01</t>
  </si>
  <si>
    <t>17.07.2020</t>
  </si>
  <si>
    <t>22.07.2020</t>
  </si>
  <si>
    <t>C/V 81 nr 499259din data 01 07 2020 - TERMOFICARE ORADEA SA - achitat factura seria 81 nr 499259 din 2020-07-01</t>
  </si>
  <si>
    <t>C/V CRR nr 9529815845din data 02 07 2020 - ELECTRICA FURNIZARE SA - achitat factura seria CRR nr 9529815845 din 2020-07-02</t>
  </si>
  <si>
    <t>C/V CRRPAD nr 352369din data 09 07 2020 - BUTANGAS ROMANIA SA - achitat factura seria CRRPAD nr 352369 din 2020-07-09</t>
  </si>
  <si>
    <t>C/V nr 37849548din data 07 07 2020 - RCS   RDS SA - achitat factura seria  nr 37849548 din 2020-07-07</t>
  </si>
  <si>
    <t>C/V nr 499260din data 30 06 2020 - TERMOFICARE ORADEA SA - achitat factura seria  nr 499260 din 2020-06-30</t>
  </si>
  <si>
    <t>C/V nr 3742571din data 30 06 2020 - RER VEST SA - achitat factura seria  nr 3742571 din 2020-06-30</t>
  </si>
  <si>
    <t>C/V CAO AC nr 221024din data 30 06 2020 - COMPANIA DE APA ORADEA SA - achitat factura seria CAO-AC nr 221024 din 2020-06-30</t>
  </si>
  <si>
    <t>C/V nr 3742557din data 30 06 2020 - RER VEST SA - achitat factura seria  nr 3742557 din 2020-06-30</t>
  </si>
  <si>
    <t>C/V SLC BH nr 14818din data 30 06 2020 - SELECT CATERING S.R.L - achitat factura seria SLC BH nr 14818 din 2020-06-30</t>
  </si>
  <si>
    <t>C/V nr 3742568din data 30 06 2020 - RER VEST SA - achitat factura seria  nr 3742568 din 2020-06-30</t>
  </si>
  <si>
    <t>C/V nr 554613din data 06 07 2020 - DISTRIGAZ VEST SA - achitat factura seria  nr 554613 din 2020-07-06</t>
  </si>
  <si>
    <t>C/V nr 219694din data 30 06 2020 - COMPANIA DE APA ORADEA SA - achitat factura seria  nr 219694 din 2020-06-30</t>
  </si>
  <si>
    <t>C/V nr 6631821351din data 09 07 2020 - ROMPETROL DOWNSTREAM SRL - achitat factura seria  nr 6631821351 din 2020-07-09</t>
  </si>
  <si>
    <t>C/V nr 70852 70645din data 06 07 2020 - DISTRIGAZ VEST SA - achitat factura seria  nr 70852; 70645 din 2020-07-06</t>
  </si>
  <si>
    <t>C/V nr 219682din data 30 06 2020 - COMPANIA DE APA ORADEA SA - achitat factura seria  nr 219682 din 2020-06-30</t>
  </si>
  <si>
    <t>C/V nr 3742567din data 30 06 2020 - RER VEST SA - achitat factura seria  nr 3742567 din 2020-06-30</t>
  </si>
  <si>
    <t>C/V nr 14839din data 30 06 2020 - SELECT CATERING S.R.L - achitat factura seria  nr 14839 din 2020-06-30</t>
  </si>
  <si>
    <t>C/V nr 70870 70644din data 06 07 2020 - DISTRIGAZ VEST SA - achitat factura seria  nr 70870; 70644 din 2020-07-06</t>
  </si>
  <si>
    <t>C/V nr 219692din data 30 06 2020 - COMPANIA DE APA ORADEA SA - achitat factura seria  nr 219692 din 2020-06-30</t>
  </si>
  <si>
    <t>C/V nr 14831din data 30 06 2020 - SELECT CATERING S.R.L - achitat factura seria  nr 14831 din 2020-06-30</t>
  </si>
  <si>
    <t>C/V nr 9530367318din data 06 07 2020 - ELECTRICA FURNIZARE SA - achitat factura seria  nr 9530367318 din 2020-07-06</t>
  </si>
  <si>
    <t>C/V nr 14816din data 30 06 2020 - SELECT CATERING S.R.L - achitat factura seria  nr 14816 din 2020-06-30</t>
  </si>
  <si>
    <t>C/V DGVPJ nr 70835din data 06 07 2020 - DISTRIGAZ VEST SA - achitat factura seria DGVPJ nr 70835 din 2020-07-06</t>
  </si>
  <si>
    <t>C/V FEF20 nr 9529815145din data 02 07 2020 - ELECTRICA FURNIZARE SA - achitat factura seria FEF20 nr 9529815145 din 2020-07-02</t>
  </si>
  <si>
    <t>C/V CAO AC nr 219687din data 30 06 2020 - COMPANIA DE APA ORADEA SA - achitat factura seria CAO-AC nr 219687 din 2020-06-30</t>
  </si>
  <si>
    <t>C/V nr 14817din data 30 06 2020 - SELECT CATERING S.R.L - achitat factura seria  nr 14817 din 2020-06-30</t>
  </si>
  <si>
    <t>C/V DGVPF nr 557738din data 06 07 2020 - DISTRIGAZ VEST SA - achitat factura seria DGVPF nr 557738 din 2020-07-06</t>
  </si>
  <si>
    <t>C/V CAO AC nr 219696din data 30 06 2020 - COMPANIA DE APA ORADEA SA - achitat factura seria CAO AC nr 219696 din 2020-06-30</t>
  </si>
  <si>
    <t>C/V nr 3742552din data 30 06 2020 - RER VEST SA - achitat factura seria  nr 3742552 din 2020-06-30</t>
  </si>
  <si>
    <t>C/V nr 3742560din data 30 06 2020 - RER VEST SA - achitat factura seria  nr 3742560 din 2020-06-30</t>
  </si>
  <si>
    <t>C/V nr 219699din data 30 06 2020 - COMPANIA DE APA ORADEA SA - achitat factura seria  nr 219699 din 2020-06-30</t>
  </si>
  <si>
    <t>C/V nr 14499din data 01 07 2020 - SELECT CATERING S.R.L - achitat factura seria  nr 14499 din 2020-07-01</t>
  </si>
  <si>
    <t>C/V nr 14757din data 20 06 2020 - SELECT CATERING S.R.L - achitat factura seria  nr 14757 din 2020-06-20</t>
  </si>
  <si>
    <t>C/V nr 2394867din data 01 07 2020 - COMPANIA DE APA ORADEA SA - achitat factura seria  nr 2394867 din 2020-07-01</t>
  </si>
  <si>
    <t>C/V nr 37849564din data 07 07 2020 - RCS   RDS SA - achitat factura seria  nr 37849564 din 2020-07-07</t>
  </si>
  <si>
    <t>C/V nr 9530367396din data 06 07 2020 - ELECTRICA FURNIZARE SA - achitat factura seria  nr 9530367396 din 2020-07-06</t>
  </si>
  <si>
    <t>C/V nr 37849545din data 07 07 2020 - RCS   RDS SA - achitat factura seria  nr 37849545 din 2020-07-07</t>
  </si>
  <si>
    <t>C/V nr 9530367471din data 06 07 2020 - ELECTRICA FURNIZARE SA - achitat factura seria  nr 9530367471 din 2020-07-06</t>
  </si>
  <si>
    <t>C/V nr 37849568din data 07 07 2020 - RCS   RDS SA - achitat factura seria  nr 37849568 din 2020-07-07</t>
  </si>
  <si>
    <t>C/V CRARSPA nr 00499259din data 30 06 2020 - TERMOFICARE ORADEA SA - achitat factura seria CRARSPA nr 00499259 din 2020-06-30</t>
  </si>
  <si>
    <t>C/V CRARSPA nr 219686din data 30 06 2020 - COMPANIA DE APA ORADEA SA - achitat factura seria CRARSPA nr 219686 din 2020-06-30</t>
  </si>
  <si>
    <t>C/V nr 3742564din data 30 06 2020 - RER VEST SA - achitat factura seria  nr 3742564 din 2020-06-30</t>
  </si>
  <si>
    <t>C/V 81 nr 219689din data 01 07 2020 - COMPANIA DE APA ORADEA SA - achitat factura seria 81 nr 219689 din 2020-07-01</t>
  </si>
  <si>
    <t>C/V nr 9530367242din data 06 07 2020 - ELECTRICA FURNIZARE SA - achitat factura seria  nr 9530367242 din 2020-07-06</t>
  </si>
  <si>
    <t>C/V nr 37649537din data 07 07 2020 - RCS   RDS SA - achitat factura seria  nr 37649537 din 2020-07-07</t>
  </si>
  <si>
    <t>C/V ALBINUTE nr 639829din data 15 07 2020 - COMPANIA DE APA ORADEA SA - achitat factura seria ALBINUTE nr 639829 din 2020-07-15</t>
  </si>
  <si>
    <t>C/V TKR nr 200310504210din data 01 07 2020 - TELEKOM ROMANIA COMMUNICATIONS - achitat factura seria TKR nr 200310504210 din 2020-07-01</t>
  </si>
  <si>
    <t>C/V DIRECTIE nr 00499259din data 30 06 2020 - TERMOFICARE ORADEA SA - achitat factura seria DIRECTIE nr 00499259 din 2020-06-30</t>
  </si>
  <si>
    <t>C/V DIRECTIE nr 00499257din data 30 06 2020 - TERMOFICARE ORADEA SA - achitat factura seria DIRECTIE nr 00499257 din 2020-06-30</t>
  </si>
  <si>
    <t>C/V DIRECTIE nr 219689din data 30 06 2020 - COMPANIA DE APA ORADEA SA - achitat factura seria DIRECTIE nr 219689 din 2020-06-30</t>
  </si>
  <si>
    <t>C/V CAO AC nr 219686din data 30 06 2020 - COMPANIA DE APA ORADEA SA - achitat factura seria CAO-AC nr 219686 din 2020-06-30</t>
  </si>
  <si>
    <t>C/V TGXO nr 1203021din data 30 06 2020 - TRANSGEX SA - achitat factura seria TGXO nr 1203021 din 2020-06-30</t>
  </si>
  <si>
    <t>C/V CIA nr 9529815845din data 02 07 2020 - ELECTRICA FURNIZARE SA - achitat factura seria CIA nr 9529815845 din 2020-07-02</t>
  </si>
  <si>
    <t>C/V CIA nr 35269din data 09 07 2020 - BUTANGAS ROMANIA SA - achitat factura seria CIA nr 35269 din 2020-07-09</t>
  </si>
  <si>
    <t>C/V nr 343din data 13 07 2020 - FUNDATIA COPIII DRAGOSTEI - achitat factura seria  nr 343 din 2020-07-13</t>
  </si>
  <si>
    <t>C/V nr 342din data 30 06 2020 - FUNDATIA COPIII DRAGOSTEI - achitat factura seria  nr 342 din 2020-06-30</t>
  </si>
  <si>
    <t>C/V TIN AC nr 1018292din data 30 06 2020 - COMPANIA DE APA ORADEA SA - achitat factura seria TIN-AC nr 1018292 din 2020-06-30</t>
  </si>
  <si>
    <t>C/V FDB20 nr 37849562din data 07 07 2020 - RCS   RDS SA - achitat factura seria FDB20 nr 37849562 din 2020-07-07</t>
  </si>
  <si>
    <t>C/V FDB20 nr 37849563din data 07 07 2020 - RCS   RDS SA - achitat factura seria FDB20 nr 37849563 din 2020-07-07</t>
  </si>
  <si>
    <t>C/V nr 70800147din data 30 06 2020 - IRCOM SRL - achitat factura seria  nr 70800147 din 2020-06-30</t>
  </si>
  <si>
    <t>C/V tkr nr 200310429745din data 01 07 2020 - TELEKOM ROMANIA COMMUNICATIONS - achitat factura seria tkr nr 200310429745 din 2020-07-01</t>
  </si>
  <si>
    <t>C/V nr 37849559din data 07 07 2020 - RCS   RDS SA - achitat factura seria  nr 37849559 din 2020-07-07</t>
  </si>
  <si>
    <t>C/V nr 14785din data 20 06 2020 - SELECT CATERING S.R.L - achitat factura seria  nr 14785 din 2020-06-20</t>
  </si>
  <si>
    <t>C/V nr 1438din data 30 06 2020 - SELECT CATERING S.R.L - achitat factura seria  nr 1438 din 2020-06-30</t>
  </si>
  <si>
    <t>C/V nr 499257din data 01 07 2020 - TERMOFICARE ORADEA SA - achitat factura seria  nr 499257 din 2020-07-01</t>
  </si>
  <si>
    <t>C/V nr 3742555din data 30 06 2020 - RER VEST SA - achitat factura seria  nr 3742555 din 2020-06-30</t>
  </si>
  <si>
    <t>C/V nr 219686din data 01 07 2020 - COMPANIA DE APA ORADEA SA - achitat factura seria  nr 219686 din 2020-07-01</t>
  </si>
  <si>
    <t>C/V TERMO P nr 499259din data 01 07 2020 - TERMOFICARE ORADEA SA - achitat factura seria TERMO P nr 499259 din 2020-07-01</t>
  </si>
  <si>
    <t>C/V CAO AC nr 219689din data 01 07 2020 - COMPANIA DE APA ORADEA SA - achitat factura seria CAO-AC nr 219689 din 2020-07-01</t>
  </si>
  <si>
    <t>C/V nr 499258din data 30 06 2020 - TERMOFICARE ORADEA SA - achitat factura seria  nr 499258 din 2020-06-30</t>
  </si>
  <si>
    <t>C/V nr 14837din data 30 06 2020 - SELECT CATERING S.R.L - achitat factura seria  nr 14837 din 2020-06-30</t>
  </si>
  <si>
    <t>C/V nr 3742566din data 30 06 2020 - RER VEST SA - achitat factura seria  nr 3742566 din 2020-06-30</t>
  </si>
  <si>
    <t>C/V nr 219693din data 30 06 2020 - COMPANIA DE APA ORADEA SA - achitat factura seria  nr 219693 din 2020-06-30</t>
  </si>
  <si>
    <t>C/V nr 37849527din data 07 07 2020 - RCS   RDS SA - achitat factura seria  nr 37849527 din 2020-07-07</t>
  </si>
  <si>
    <t>C/V CAO AC nr 219690din data 30 06 2020 - COMPANIA DE APA ORADEA SA - achitat factura seria CAO-AC nr 219690 din 2020-06-30</t>
  </si>
  <si>
    <t>C/V nr 3742569din data 30 06 2020 - RER VEST SA - achitat factura seria  nr 3742569 din 2020-06-30</t>
  </si>
  <si>
    <t>C/V SLC BH nr 14771din data 20 06 2020 - SELECT CATERING S.R.L - achitat factura seria SLC BH  nr 14771 din 2020-06-20</t>
  </si>
  <si>
    <t>C/V SLC BH nr 14824din data 30 06 2020 - SELECT CATERING S.R.L - achitat factura seria SLC BH nr 14824 din 2020-06-30</t>
  </si>
  <si>
    <t>C/V nr 9530367175din data 06 07 2020 - ELECTRICA FURNIZARE SA - achitat factura seria  nr 9530367175 din 2020-07-06</t>
  </si>
  <si>
    <t>C/V nr 70871 70649din data 06 07 2020 - DISTRIGAZ VEST SA - achitat factura seria  nr 70871; 70649 din 2020-07-06</t>
  </si>
  <si>
    <t>C/V nr 219691din data 30 06 2020 - COMPANIA DE APA ORADEA SA - achitat factura seria  nr 219691 din 2020-06-30</t>
  </si>
  <si>
    <t>C/V nr 3742562din data 30 06 2020 - RER VEST SA - achitat factura seria  nr 3742562 din 2020-06-30</t>
  </si>
  <si>
    <t>C/V FEF20 nr 953036961din data 06 07 2020 - ELECTRICA FURNIZARE SA - achitat factura seria FEF20 nr 953036961 din 2020-07-06</t>
  </si>
  <si>
    <t>C/V DGVPJ nr 70759din data 06 07 2020 - DISTRIGAZ VEST SA - achitat factura seria DGVPJ nr 70759 din 2020-07-06</t>
  </si>
  <si>
    <t>C/V CAO AC nr 219698din data 30 06 2020 - COMPANIA DE APA ORADEA SA - achitat factura seria CAO-AC nr 219698 din 2020-06-30</t>
  </si>
  <si>
    <t>C/V nr 20031045954din data 01 07 2020 - TELEKOM ROMANIA COMMUNICATIONS - achitat factura seria  nr 20031045954 din 2020-07-01</t>
  </si>
  <si>
    <t>C/V nr 37849567din data 07 07 2020 - RCS   RDS SA - achitat factura seria  nr 37849567 din 2020-07-07</t>
  </si>
  <si>
    <t>C/V nr 37849569din data 07 07 2020 - RCS   RDS SA - achitat factura seria  nr 37849569 din 2020-07-07</t>
  </si>
  <si>
    <t>C/V nr 27din data 02 07 2020 - COMUNA HUSASAU DE TINCA - achitat factura seria  nr 27 din 2020-07-02</t>
  </si>
  <si>
    <t>C/V nr 37849555din data 07 07 2020 - RCS   RDS SA - achitat factura seria  nr 37849555 din 2020-07-07</t>
  </si>
  <si>
    <t>C/V ADAPOST nr 499257din data 30 06 2020 - TERMOFICARE ORADEA SA - achitat factura seria ADAPOST nr 499257 din 2020-06-30</t>
  </si>
  <si>
    <t>C/V ADAPOST nr 219686din data 30 06 2020 - COMPANIA DE APA ORADEA SA - achitat factura seria ADAPOST nr 219686 din 2020-06-30</t>
  </si>
  <si>
    <t>C/V CZRCD nr 00499259din data 30 06 2020 - TERMOFICARE ORADEA SA - achitat factura seria CZRCD nr 00499259 din 2020-06-30</t>
  </si>
  <si>
    <t>C/V CZRCD nr 219689din data 30 06 2020 - COMPANIA DE APA ORADEA SA - achitat factura seria CZRCD nr 219689 din 2020-06-30</t>
  </si>
  <si>
    <t>C/V TERMO nr 499259din data 01 07 2020 - TERMOFICARE ORADEA SA - achitat factura seria TERMO nr 499259 din 2020-07-01</t>
  </si>
  <si>
    <t>C/V nr 219689din data 01 07 2020 - COMPANIA DE APA ORADEA SA - achitat factura seria  nr 219689 din 2020-07-01</t>
  </si>
  <si>
    <t>23.07.2020</t>
  </si>
  <si>
    <t>C/V ALSC20 nr 12din data 01 07 2020 - ASOC.ROMANA GERMANA ALSTERDORF - achitat factura seria ALSC20 nr 12 din 2020-07-01</t>
  </si>
  <si>
    <t>C/V nr 951din data 02 07 2020 - ASOC.ROMANA GERMANA ALSTERDORF - achitat factura seria  nr 951 din 2020-07-02</t>
  </si>
  <si>
    <t>C/V nr 950din data 02 07 2020 - ASOC.ROMANA GERMANA ALSTERDORF - achitat factura seria  nr 950 din 2020-07-02</t>
  </si>
  <si>
    <t>Incasat factura DGASPC.6 00047 client INSPECTORATUL DE POLITIE JUDETEAN BIHOR - Cheltuieli cu energie electrica</t>
  </si>
  <si>
    <t>Constanta-Mamaia</t>
  </si>
  <si>
    <t>Hotel Club Mediteraneo</t>
  </si>
  <si>
    <t>curs "Digitalizarea directiilor/serviciilor de asistenta sociala"</t>
  </si>
  <si>
    <t>autoturism proprietate personala</t>
  </si>
  <si>
    <t>Incasat factura DGASPC.6 00047 client INSPECTORATUL DE POLITIE JUDETEAN BIHOR - Cheltuieli cu energie termica, apa rece incalzit</t>
  </si>
  <si>
    <t>C/V FDB20 nr 37849574din data 07 07 2020 - RCS   RDS SA - achitat factura seria FDB20 nr 37849574 din 2020-07-07</t>
  </si>
  <si>
    <t>C/V FDB20 nr 37849540din data 07 07 2020 - RCS   RDS SA - achitat factura seria FDB20 nr 37849540 din 2020-07-07</t>
  </si>
  <si>
    <t>C/V FDB20 nr 37849544din data 07 07 2020 - RCS   RDS SA - achitat factura seria FDB20 nr 37849544 din 2020-07-07</t>
  </si>
  <si>
    <t>C/V VDF nr 408775172din data 17 07 2020 - VODAFONE ROMANIA SA - achitat factura seria VDF nr 408775172 din 2020-07-17</t>
  </si>
  <si>
    <t>C/V nr 37849556din data 07 07 2020 - RCS   RDS SA - achitat factura seria  nr 37849556 din 2020-07-07</t>
  </si>
  <si>
    <t>C/V nr 37849557din data 07 07 2020 - RCS   RDS SA - achitat factura seria  nr 37849557 din 2020-07-07</t>
  </si>
  <si>
    <t>C/V nr 37849558din data 07 07 2020 - RCS   RDS SA - achitat factura seria  nr 37849558 din 2020-07-07</t>
  </si>
  <si>
    <t>C/V nr 37849560din data 07 07 2020 - RCS   RDS SA - achitat factura seria  nr 37849560 din 2020-07-07</t>
  </si>
  <si>
    <t>C/V nr 37849561din data 07 07 2020 - RCS   RDS SA - achitat factura seria  nr 37849561 din 2020-07-07</t>
  </si>
  <si>
    <t>C/V FDB20 nr 37849538din data 07 07 2020 - RCS   RDS SA - achitat factura seria FDB20 nr 37849538 din 2020-07-07</t>
  </si>
  <si>
    <t>C/V nr 945din data 02 07 2020 - ASOC.ROMANA GERMANA ALSTERDORF - achitat factura seria  nr 945 din 2020-07-02</t>
  </si>
  <si>
    <t>C/V nr 948din data 02 07 2020 - ASOC.ROMANA GERMANA ALSTERDORF - achitat factura seria  nr 948 din 2020-07-02</t>
  </si>
  <si>
    <t>C/V nr 37849550din data 01 07 2020 - RCS   RDS SA - achitat factura seria  nr 37849550 din 2020-07-01</t>
  </si>
  <si>
    <t>C/V FDB20 nr 37849532din data 07 07 2020 - RCS   RDS SA - achitat factura seria FDB20 nr 37849532 din 2020-07-07</t>
  </si>
  <si>
    <t>Fact nr 37849528 seria FDB20 din 07/07/20 - RCS   RDS SA - achitat factura seria FDB20 nr 37849528 din 2020-07-07</t>
  </si>
  <si>
    <t>C/V nr 37849552din data 07 07 2020 - RCS   RDS SA - achitat factura seria  nr 37849552 din 2020-07-07</t>
  </si>
  <si>
    <t>C/V nr 37849536din data 07 07 2020 - RCS   RDS SA - achitat factura seria  nr 37849536 din 2020-07-07</t>
  </si>
  <si>
    <t>C/V nr 37849546din data 07 07 2020 - RCS   RDS SA - achitat factura seria  nr 37849546 din 2020-07-07</t>
  </si>
  <si>
    <t>C/V FDB20 nr 37849547din data 07 07 2020 - RCS   RDS SA - achitat factura seria FDB20 nr 37849547 din 2020-07-07</t>
  </si>
  <si>
    <t>C/V nr 37849530din data 07 07 2020 - RCS   RDS SA - achitat factura seria  nr 37849530 din 2020-07-07</t>
  </si>
  <si>
    <t>C/V nr 37849529din data 07 07 2020 - RCS   RDS SA - achitat factura seria  nr 37849529 din 2020-07-07</t>
  </si>
  <si>
    <t>C/V nr 37849549din data 07 07 2020 - RCS   RDS SA - achitat factura seria  nr 37849549 din 2020-07-07</t>
  </si>
  <si>
    <t>C/V nr 37849534din data 07 07 2020 - RCS   RDS SA - achitat factura seria  nr 37849534 din 2020-07-07</t>
  </si>
  <si>
    <t>C/V nr 37849566din data 07 07 2020 - RCS   RDS SA - achitat factura seria  nr 37849566 din 2020-07-07</t>
  </si>
  <si>
    <t>C/V nr 37849565din data 07 07 2020 - RCS   RDS SA - achitat factura seria  nr 37849565 din 2020-07-07</t>
  </si>
  <si>
    <t>C/V nr 13din data 01 07 2020 - ASOC.ROMANA GERMANA ALSTERDORF - achitat factura seria  nr 13 din 2020-07-01</t>
  </si>
  <si>
    <t>C/V FDB20 nr 37849542din data 07 07 2020 - RCS   RDS SA - achitat factura seria FDB20 nr 37849542 din 2020-07-07</t>
  </si>
  <si>
    <t>C/V nr 3784535din data 07 07 2020 - RCS   RDS SA - achitat factura seria  nr 3784535 din 2020-07-07</t>
  </si>
  <si>
    <t>C/V nr 37849572din data 07 07 2020 - RCS   RDS SA - achitat factura seria  nr 37849572 din 2020-07-07</t>
  </si>
  <si>
    <t>28.07.2020</t>
  </si>
  <si>
    <t>C/V nr 37849533din data 07 07 2020 - RCS   RDS SA - achitat factura seria  nr 37849533 din 2020-07-07</t>
  </si>
  <si>
    <t>C/V nr 106400din data 10 07 2020 - APA CANAL NORD VEST SA - achitat factura seria  nr 106400 din 2020-07-10</t>
  </si>
  <si>
    <t>C/V nr 3742558din data 07 07 2020 - RER VEST SA - achitat factura seria  nr 3742558 din 2020-07-07</t>
  </si>
  <si>
    <t>C/V FDB20 nr 37849551din data 07 07 2020 - RCS   RDS SA - achitat factura seria FDB20 nr 37849551 din 2020-07-07</t>
  </si>
  <si>
    <t>C/V nr 200310493110din data 01 07 2020 - TELEKOM ROMANIA COMMUNICATIONS - achitat factura seria  nr 200310493110 din 2020-07-01</t>
  </si>
  <si>
    <t>C/V nr 200310528818din data 01 07 2020 - TELEKOM ROMANIA COMMUNICATIONS - achitat factura seria  nr 200310528818 din 2020-07-01</t>
  </si>
  <si>
    <t>C/V nr 200310383449din data 01 07 2020 - TELEKOM ROMANIA COMMUNICATIONS - achitat factura seria  nr 200310383449 din 2020-07-01</t>
  </si>
  <si>
    <t>C/V SLC BH nr 14813din data 30 06 2020 - SELECT CATERING S.R.L - achitat factura seria SLC BH nr 14813 din 2020-06-30</t>
  </si>
  <si>
    <t>C/V 81 nr 3742558din data 01 07 2020 - RER VEST SA - achitat factura seria 81 nr 3742558 din 2020-07-01</t>
  </si>
  <si>
    <t>C/V nr 40012296din data 30 06 2020 - RENTROP   STRATON - achitat factura seria  nr 40012296 din 2020-06-30</t>
  </si>
  <si>
    <t>C/V nr 4491din data 30 06 2020 - COSIMARIO VENDING - achitat factura seria  nr 4491 din 2020-06-30</t>
  </si>
  <si>
    <t>C/V nr 4490din data 30 06 2020 - COSIMARIO VENDING - achitat factura seria  nr 4490 din 2020-06-30</t>
  </si>
  <si>
    <t>C/V nr 3742554din data 30 06 2020 - RER VEST SA - achitat factura seria  nr 3742554 din 2020-06-30</t>
  </si>
  <si>
    <t>C/V ARHIVA nr 3742558din data 30 06 2020 - RER VEST SA - achitat factura seria ARHIVA nr 3742558 din 2020-06-30</t>
  </si>
  <si>
    <t>C/V nr 3733579din data 30 06 2020 - RER VEST SA - achitat factura seria  nr 3733579 din 2020-06-30</t>
  </si>
  <si>
    <t>C/V nr 3742553din data 30 06 2020 - RER VEST SA - achitat factura seria  nr 3742553 din 2020-06-30</t>
  </si>
  <si>
    <t>C/V maternal nr 3742553din data 30 06 2020 - RER VEST SA - achitat factura seria maternal nr 3742553 din 2020-06-30</t>
  </si>
  <si>
    <t>C/V CZRCD nr 3742558din data 30 06 2020 - RER VEST SA - achitat factura seria CZRCD nr 3742558 din 2020-06-30</t>
  </si>
  <si>
    <t>C/V FDB20 nr 37849543din data 07 07 2020 - RCS   RDS SA - achitat factura seria FDB20 nr 37849543 din 2020-07-07</t>
  </si>
  <si>
    <t>C/V nr 3742565din data 30 06 2020 - RER VEST SA - achitat factura seria  nr 3742565 din 2020-06-30</t>
  </si>
  <si>
    <t>C/V nr 3742561din data 30 06 2020 - RER VEST SA - achitat factura seria  nr 3742561 din 2020-06-30</t>
  </si>
  <si>
    <t>C/V nr 3742563din data 30 06 2020 - RER VEST SA - achitat factura seria  nr 3742563 din 2020-06-30</t>
  </si>
  <si>
    <t>C/V FDB20 nr 37849531din data 07 07 2020 - RCS   RDS SA - achitat factura seria FDB20 nr 37849531 din 2020-07-07</t>
  </si>
  <si>
    <t>C/V nr 3742570din data 30 06 2020 - RER VEST SA - achitat factura seria  nr 3742570 din 2020-06-30</t>
  </si>
  <si>
    <t>C/V FDB20 nr 37849570din data 07 07 2020 - RCS   RDS SA - achitat factura seria FDB20 nr 37849570 din 2020-07-07</t>
  </si>
  <si>
    <t>C/V nr 20218330din data 30 06 2020 - EDILUL SA BEIUS - achitat factura seria  nr 20218330 din 2020-06-30</t>
  </si>
  <si>
    <t>C/V nr 37848573din data 07 07 2020 - RCS   RDS SA - achitat factura seria  nr 37848573 din 2020-07-07</t>
  </si>
  <si>
    <t>C/V CRARSPA nr 3742558din data 30 06 2020 - RER VEST SA - achitat factura seria CRARSPA nr 3742558 din 2020-06-30</t>
  </si>
  <si>
    <t>C/V CPCD6 nr 3742558din data 01 07 2020 - RER VEST SA - achitat factura seria CPCD6 nr 3742558 din 2020-07-01</t>
  </si>
  <si>
    <t>29.07.2020</t>
  </si>
  <si>
    <t>virare la CJB retinere de la Chivari Marius pt. Chivari Raul Sergiu cf. sentinta judecatoreasca (de la Posta)</t>
  </si>
  <si>
    <t>C/V nr 21868din data 20 07 2020 - DISTRIGAZ VEST SA - achitat factura seria  nr 21868 din 2020-07-20</t>
  </si>
  <si>
    <t>30.07.2020</t>
  </si>
  <si>
    <t>27.07.2020</t>
  </si>
  <si>
    <t>ART 51 01 15 F nr 19000din data 31 05 2020 - TRANSFEROVIAR CALATORI SRL - achitat factura seria TFC nr 19000 din 2020-06-01</t>
  </si>
  <si>
    <t>ART 51 01 15 F nr 563 din data 02 06 2020 - COTOFANA SRL - achitat factura seria  nr 563 din 2020-06-02</t>
  </si>
  <si>
    <t>ART 51 01 15 F nr 12294din data 05 06 2020 - TUR CENTO TRANS SRL - achitat factura seria  nr 12294 din 2020-06-05</t>
  </si>
  <si>
    <t>ART 51 01 15 F nr 1021267din data 22 05 2020 - SNTFC CFR CALATORI SA CLUJ - achitat factura seria  nr 1021267 din 2020-06-01</t>
  </si>
  <si>
    <t>ART 51 01 15 F nr 112din data 31 05 2020 - PETDOR COM SRL - achitat factura seria  nr 112 din 2020-06-01</t>
  </si>
  <si>
    <t>ART 51 01 15 F nr 4521din data 19 05 2020 - INTERREGIONAL CALATORI SRL - achitat factura seria  nr 4521 din 2020-06-01</t>
  </si>
  <si>
    <t>OPS 10 c/v dobanda credite persoane handicap iunie 2020</t>
  </si>
  <si>
    <t>ART 51 01 15 F nr 1021410din data 30 06 2020 - SNTFC CFR CALATORI SA CLUJ - achitat factura seria  nr 1021410 din 2020-06-30</t>
  </si>
  <si>
    <t>Sume afer. persoanelor cu handicap neincadrate</t>
  </si>
  <si>
    <t>B. PLATI ALTE CHELTUIELI, DIN BUGET</t>
  </si>
  <si>
    <t>C. PLATI BUNURI SI SERVICII, DIN BUGET</t>
  </si>
  <si>
    <t>INCASARE DEBITOR S.I. SI A.</t>
  </si>
  <si>
    <t>Total plati bunuri si servicii, din buget</t>
  </si>
  <si>
    <t>virare in ct. 85 recuperare debitor S.I. si A.</t>
  </si>
  <si>
    <t>Incasat factura DGASPC.6 00045 client CENTRUL SCOLAR DE EDUCATIE INCLUZIVA ORIZONT - Cheltuieli cu energie electrica</t>
  </si>
  <si>
    <t>Incasat factura DGASPC.6 00046 client CENTRUL SCOLAR DE EDUCATIE INCLUZIVA ORIZONT - Cheltuieli cu apa, canal pentru corp C7</t>
  </si>
  <si>
    <t>incasat retinere de la C.M. pt. C. R. S. cf. sentinta judecatoreasca (de la Posta)</t>
  </si>
  <si>
    <t>Incasat factura DGASPC.6 00048 client INSPECTORATUL DE POLITIE JUDETEAN BIHOR - Cheltuieli cu apa, canal, pentru 10persoane</t>
  </si>
  <si>
    <t>Incasat factura DGASPC.6 00043 client AGENTIA NATIONALA IMPOTRIVA TRAFICULUI DE PERSOANE CENTRUL REGIONAL ORADEA</t>
  </si>
  <si>
    <t>Incasat factura DGASPC.6 00044 client AGENTIA NATIONALA IMPOTRIVA TRAFICULUI DE PERSOANE CENTRUL REGIONAL ORADEA</t>
  </si>
  <si>
    <t>C/V nr 20805din data 05 06 2020 - K.G.I. - achitat factura seria  nr 20805 din 2020-06-05</t>
  </si>
  <si>
    <t>C/V nr 24808din data 02 07 2020 - T.A.N. - achitat factura seria  nr 24808 din 2020-07-02</t>
  </si>
  <si>
    <t>C/V nr 26358din data 08 07 2020 - K.L.A. - achitat factura seria  nr 26358 din 2020-07-08</t>
  </si>
  <si>
    <t>C/V 977 nr 336din data 16 07 2020 - H.O.I. - achitat factura seria 977 nr 336 din 2020-07-16</t>
  </si>
  <si>
    <t>D. PLATI BUNURI SI SERVICII, DIN VENITURI PROPRII</t>
  </si>
  <si>
    <t>c/v decont cheltuieli AMP - T.S.C.</t>
  </si>
  <si>
    <t>Total plati bunuri si servicii, din venituri proprii</t>
  </si>
  <si>
    <t>E. PLATI TRANSFERURI PERSOANE HANDICAP, DIN BUGET</t>
  </si>
  <si>
    <t>Total plati transferuri persoane handicap, din buget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</si>
  <si>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</si>
  <si>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</si>
  <si>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</si>
  <si>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G. PLATI INVESTITII, DIN BUGET</t>
  </si>
  <si>
    <t>H. PLATI RECUPERATE DIN ANII PRECEDENTI</t>
  </si>
  <si>
    <t>incasare recuperare debitor S.I. si A.</t>
  </si>
  <si>
    <t>incasare in ct. 85 suma (salar) necuvenita cf. angajament de plata P.D.N.</t>
  </si>
  <si>
    <t>Total sume recuperate din anii precedenti</t>
  </si>
  <si>
    <t>TOTAL PLATI, PRIN BANCA</t>
  </si>
  <si>
    <t>'Situatia platilor prin casa in luna 
Iulie 2020'</t>
  </si>
  <si>
    <t>Cheltuieli cu salariile prin casa</t>
  </si>
  <si>
    <t>ops 05 - bani nevoi personale iunie 2020</t>
  </si>
  <si>
    <t>ops 05 - cazare in cort Chislaz</t>
  </si>
  <si>
    <t>ops 05 - extras de carte funciara</t>
  </si>
  <si>
    <t>ops 05 - transport angajati cf lg 448/2006</t>
  </si>
  <si>
    <t>ops 05 - transport angajati luna mai cf lg 448/2006</t>
  </si>
  <si>
    <t>ops 05 - BANI NEVOI PERSONALE IUNIE 2020</t>
  </si>
  <si>
    <t>ops 05 - utilitati</t>
  </si>
  <si>
    <t>ops 05 - TAXA MESAGERIE PT ROVIGNETE</t>
  </si>
  <si>
    <t>ops 05 - bani nevoi personale iulie 2020</t>
  </si>
  <si>
    <t>ops 05 - ECOGRAFIE DOPPLER</t>
  </si>
  <si>
    <t>20.07.2020</t>
  </si>
  <si>
    <t>ops 05 - deplasare  Oradea- Beius</t>
  </si>
  <si>
    <t>ops 05 - certificat de urbanism</t>
  </si>
  <si>
    <t>ops 05 - decontare abonament</t>
  </si>
  <si>
    <t>24.07.2020</t>
  </si>
  <si>
    <t>ops 05 - bani nevoi personale luna iulie 2020</t>
  </si>
  <si>
    <t>ops 05 - transport, cazare, hrana si antrenamente</t>
  </si>
  <si>
    <t>ops 05 - c/v justificare decont pt.cheltuieli strand</t>
  </si>
  <si>
    <t>ops 05 - c/v justificare decont-materiale activitati zilnice beneficiari</t>
  </si>
  <si>
    <t>ops 05 - c/v justificare decont- cheltuieli strand</t>
  </si>
  <si>
    <t>I. CHELTUIELI DE PERSONAL, DIN BUGET</t>
  </si>
  <si>
    <t>J. CHELTUIELI GOSPODARESTI, DIN BUGET</t>
  </si>
  <si>
    <t>Total cheltuieli gospodaresti, din buget</t>
  </si>
  <si>
    <t>D.G.A.S.P.C. BIHOR</t>
  </si>
  <si>
    <t>'Situatia platilor prin banca in luna 
Iulie 2020'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</si>
  <si>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</si>
  <si>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</si>
  <si>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</si>
  <si>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</si>
  <si>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</si>
  <si>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</si>
  <si>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</si>
  <si>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</si>
  <si>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</si>
  <si>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2</t>
  </si>
  <si>
    <t>3</t>
  </si>
  <si>
    <t>02.07.2020</t>
  </si>
  <si>
    <t>4</t>
  </si>
  <si>
    <t>03.07.2020</t>
  </si>
  <si>
    <t>C/V nr 671din data 24 06 2020 - SSM CALITATE SI SIGURANTA - achitat factura seria  nr 671 din 2020-06-24</t>
  </si>
  <si>
    <t>5</t>
  </si>
  <si>
    <t>6</t>
  </si>
  <si>
    <t>C/V BH PRO nr 248din data 26 06 2020 - PRO CONSULT INSTAL SRL - achitat factura seria BH PRO nr 248 din 2020-06-26</t>
  </si>
  <si>
    <t>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</si>
</sst>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 quotePrefix="1">
      <alignment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horizontal="left"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 quotePrefix="1">
      <alignment horizontal="left" wrapText="1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3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Alignment="1">
      <alignment/>
    </xf>
    <xf numFmtId="4" fontId="6" fillId="0" borderId="0" xfId="0" applyNumberFormat="1" applyFont="1" applyAlignment="1">
      <alignment horizontal="right"/>
    </xf>
    <xf numFmtId="0" fontId="6" fillId="4" borderId="2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6" fillId="4" borderId="2" xfId="0" applyNumberFormat="1" applyFont="1" applyFill="1" applyBorder="1" applyAlignment="1">
      <alignment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horizontal="right" wrapText="1"/>
    </xf>
    <xf numFmtId="4" fontId="6" fillId="0" borderId="1" xfId="0" applyNumberFormat="1" applyFont="1" applyBorder="1" applyAlignment="1" quotePrefix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4" fillId="2" borderId="3" xfId="0" applyNumberFormat="1" applyFont="1" applyFill="1" applyBorder="1" applyAlignment="1" applyProtection="1">
      <alignment horizontal="left" vertical="center" wrapText="1"/>
      <protection/>
    </xf>
    <xf numFmtId="0" fontId="4" fillId="2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Border="1" applyAlignment="1">
      <alignment horizontal="right" wrapText="1"/>
    </xf>
    <xf numFmtId="4" fontId="0" fillId="0" borderId="4" xfId="0" applyNumberFormat="1" applyBorder="1" applyAlignment="1">
      <alignment horizontal="right" wrapText="1"/>
    </xf>
    <xf numFmtId="4" fontId="6" fillId="0" borderId="1" xfId="0" applyNumberFormat="1" applyFont="1" applyBorder="1" applyAlignment="1" quotePrefix="1">
      <alignment wrapText="1"/>
    </xf>
    <xf numFmtId="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 quotePrefix="1">
      <alignment horizontal="left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5"/>
  <sheetViews>
    <sheetView tabSelected="1" workbookViewId="0" topLeftCell="A495">
      <selection activeCell="J516" sqref="J516"/>
    </sheetView>
  </sheetViews>
  <sheetFormatPr defaultColWidth="9.140625" defaultRowHeight="12.75"/>
  <cols>
    <col min="1" max="1" width="5.421875" style="1" customWidth="1"/>
    <col min="2" max="2" width="14.8515625" style="1" customWidth="1"/>
    <col min="3" max="3" width="13.421875" style="1" customWidth="1"/>
    <col min="4" max="4" width="50.421875" style="1" customWidth="1"/>
    <col min="5" max="5" width="10.57421875" style="6" customWidth="1"/>
    <col min="6" max="6" width="3.28125" style="6" bestFit="1" customWidth="1"/>
    <col min="7" max="16384" width="9.140625" style="1" customWidth="1"/>
  </cols>
  <sheetData>
    <row r="1" spans="1:6" s="2" customFormat="1" ht="14.25" customHeight="1">
      <c r="A1" s="30" t="s">
        <v>568</v>
      </c>
      <c r="B1" s="31"/>
      <c r="C1" s="31"/>
      <c r="E1" s="4"/>
      <c r="F1" s="4"/>
    </row>
    <row r="2" spans="1:6" s="2" customFormat="1" ht="29.25" customHeight="1">
      <c r="A2" s="32" t="s">
        <v>569</v>
      </c>
      <c r="B2" s="33"/>
      <c r="C2" s="33"/>
      <c r="D2" s="33"/>
      <c r="E2" s="33"/>
      <c r="F2" s="33"/>
    </row>
    <row r="3" spans="5:6" s="2" customFormat="1" ht="14.25" customHeight="1">
      <c r="E3" s="4"/>
      <c r="F3" s="5" t="s">
        <v>570</v>
      </c>
    </row>
    <row r="4" spans="1:6" s="3" customFormat="1" ht="25.5">
      <c r="A4" s="8" t="s">
        <v>571</v>
      </c>
      <c r="B4" s="8" t="s">
        <v>572</v>
      </c>
      <c r="C4" s="34" t="s">
        <v>573</v>
      </c>
      <c r="D4" s="35"/>
      <c r="E4" s="36" t="s">
        <v>574</v>
      </c>
      <c r="F4" s="37"/>
    </row>
    <row r="5" spans="1:6" s="2" customFormat="1" ht="12.75">
      <c r="A5" s="7" t="s">
        <v>575</v>
      </c>
      <c r="B5" s="7" t="s">
        <v>575</v>
      </c>
      <c r="C5" s="38" t="s">
        <v>576</v>
      </c>
      <c r="D5" s="27"/>
      <c r="E5" s="28"/>
      <c r="F5" s="28"/>
    </row>
    <row r="6" spans="1:6" ht="14.25" customHeight="1">
      <c r="A6" s="10" t="s">
        <v>577</v>
      </c>
      <c r="B6" s="10" t="s">
        <v>575</v>
      </c>
      <c r="C6" s="29" t="s">
        <v>578</v>
      </c>
      <c r="D6" s="39"/>
      <c r="E6" s="40">
        <v>6294210.38</v>
      </c>
      <c r="F6" s="40"/>
    </row>
    <row r="7" spans="1:6" ht="14.25" customHeight="1">
      <c r="A7" s="10"/>
      <c r="B7" s="10"/>
      <c r="C7" s="43" t="s">
        <v>514</v>
      </c>
      <c r="D7" s="43"/>
      <c r="E7" s="11"/>
      <c r="F7" s="11"/>
    </row>
    <row r="8" spans="1:6" ht="14.25" customHeight="1">
      <c r="A8" s="12">
        <v>1</v>
      </c>
      <c r="B8" s="10"/>
      <c r="C8" s="51" t="s">
        <v>513</v>
      </c>
      <c r="D8" s="51"/>
      <c r="E8" s="46">
        <v>49907</v>
      </c>
      <c r="F8" s="46"/>
    </row>
    <row r="9" spans="1:6" ht="14.25" customHeight="1">
      <c r="A9" s="10" t="s">
        <v>575</v>
      </c>
      <c r="B9" s="10" t="s">
        <v>575</v>
      </c>
      <c r="C9" s="38" t="s">
        <v>515</v>
      </c>
      <c r="D9" s="27"/>
      <c r="E9" s="40"/>
      <c r="F9" s="40"/>
    </row>
    <row r="10" spans="1:6" ht="14.25" customHeight="1">
      <c r="A10" s="12">
        <v>1</v>
      </c>
      <c r="B10" s="10" t="s">
        <v>581</v>
      </c>
      <c r="C10" s="29" t="s">
        <v>516</v>
      </c>
      <c r="D10" s="39"/>
      <c r="E10" s="40">
        <v>-1000</v>
      </c>
      <c r="F10" s="40"/>
    </row>
    <row r="11" spans="1:6" ht="24.75" customHeight="1">
      <c r="A11" s="12">
        <f>1+A10</f>
        <v>2</v>
      </c>
      <c r="B11" s="10" t="s">
        <v>583</v>
      </c>
      <c r="C11" s="29" t="s">
        <v>584</v>
      </c>
      <c r="D11" s="39"/>
      <c r="E11" s="40">
        <v>3350</v>
      </c>
      <c r="F11" s="40"/>
    </row>
    <row r="12" spans="1:6" ht="24.75" customHeight="1">
      <c r="A12" s="12">
        <f aca="true" t="shared" si="0" ref="A12:A75">1+A11</f>
        <v>3</v>
      </c>
      <c r="B12" s="10" t="s">
        <v>583</v>
      </c>
      <c r="C12" s="29" t="s">
        <v>525</v>
      </c>
      <c r="D12" s="39"/>
      <c r="E12" s="40">
        <v>2230</v>
      </c>
      <c r="F12" s="40"/>
    </row>
    <row r="13" spans="1:6" ht="24.75" customHeight="1">
      <c r="A13" s="12">
        <f t="shared" si="0"/>
        <v>4</v>
      </c>
      <c r="B13" s="10" t="s">
        <v>583</v>
      </c>
      <c r="C13" s="29" t="s">
        <v>587</v>
      </c>
      <c r="D13" s="39"/>
      <c r="E13" s="40">
        <v>10000</v>
      </c>
      <c r="F13" s="40"/>
    </row>
    <row r="14" spans="1:6" ht="24.75" customHeight="1">
      <c r="A14" s="12">
        <f t="shared" si="0"/>
        <v>5</v>
      </c>
      <c r="B14" s="10" t="s">
        <v>583</v>
      </c>
      <c r="C14" s="29" t="s">
        <v>0</v>
      </c>
      <c r="D14" s="39"/>
      <c r="E14" s="40">
        <v>3200</v>
      </c>
      <c r="F14" s="40"/>
    </row>
    <row r="15" spans="1:6" ht="24.75" customHeight="1">
      <c r="A15" s="12">
        <f t="shared" si="0"/>
        <v>6</v>
      </c>
      <c r="B15" s="10" t="s">
        <v>583</v>
      </c>
      <c r="C15" s="29" t="s">
        <v>2</v>
      </c>
      <c r="D15" s="39"/>
      <c r="E15" s="40">
        <v>100</v>
      </c>
      <c r="F15" s="40"/>
    </row>
    <row r="16" spans="1:6" ht="24.75" customHeight="1">
      <c r="A16" s="12">
        <f t="shared" si="0"/>
        <v>7</v>
      </c>
      <c r="B16" s="10" t="s">
        <v>583</v>
      </c>
      <c r="C16" s="29" t="s">
        <v>4</v>
      </c>
      <c r="D16" s="39"/>
      <c r="E16" s="40">
        <v>105</v>
      </c>
      <c r="F16" s="40"/>
    </row>
    <row r="17" spans="1:6" ht="24.75" customHeight="1">
      <c r="A17" s="12">
        <f t="shared" si="0"/>
        <v>8</v>
      </c>
      <c r="B17" s="10" t="s">
        <v>583</v>
      </c>
      <c r="C17" s="29" t="s">
        <v>6</v>
      </c>
      <c r="D17" s="39"/>
      <c r="E17" s="40">
        <v>166.6</v>
      </c>
      <c r="F17" s="40"/>
    </row>
    <row r="18" spans="1:6" ht="24.75" customHeight="1">
      <c r="A18" s="12">
        <f t="shared" si="0"/>
        <v>9</v>
      </c>
      <c r="B18" s="10" t="s">
        <v>583</v>
      </c>
      <c r="C18" s="29" t="s">
        <v>8</v>
      </c>
      <c r="D18" s="39"/>
      <c r="E18" s="40">
        <v>400</v>
      </c>
      <c r="F18" s="40"/>
    </row>
    <row r="19" spans="1:6" ht="24.75" customHeight="1">
      <c r="A19" s="12">
        <f t="shared" si="0"/>
        <v>10</v>
      </c>
      <c r="B19" s="10" t="s">
        <v>583</v>
      </c>
      <c r="C19" s="29" t="s">
        <v>10</v>
      </c>
      <c r="D19" s="39"/>
      <c r="E19" s="40">
        <v>142.8</v>
      </c>
      <c r="F19" s="40"/>
    </row>
    <row r="20" spans="1:6" ht="24.75" customHeight="1">
      <c r="A20" s="12">
        <f t="shared" si="0"/>
        <v>11</v>
      </c>
      <c r="B20" s="10" t="s">
        <v>583</v>
      </c>
      <c r="C20" s="29" t="s">
        <v>12</v>
      </c>
      <c r="D20" s="39"/>
      <c r="E20" s="40">
        <v>4246.3</v>
      </c>
      <c r="F20" s="40"/>
    </row>
    <row r="21" spans="1:6" ht="24.75" customHeight="1">
      <c r="A21" s="12">
        <f t="shared" si="0"/>
        <v>12</v>
      </c>
      <c r="B21" s="10" t="s">
        <v>583</v>
      </c>
      <c r="C21" s="29" t="s">
        <v>14</v>
      </c>
      <c r="D21" s="39"/>
      <c r="E21" s="40">
        <v>108.54</v>
      </c>
      <c r="F21" s="40"/>
    </row>
    <row r="22" spans="1:6" ht="24.75" customHeight="1">
      <c r="A22" s="12">
        <f t="shared" si="0"/>
        <v>13</v>
      </c>
      <c r="B22" s="10" t="s">
        <v>583</v>
      </c>
      <c r="C22" s="29" t="s">
        <v>16</v>
      </c>
      <c r="D22" s="39"/>
      <c r="E22" s="40">
        <v>2375.05</v>
      </c>
      <c r="F22" s="40"/>
    </row>
    <row r="23" spans="1:6" ht="24.75" customHeight="1">
      <c r="A23" s="12">
        <f t="shared" si="0"/>
        <v>14</v>
      </c>
      <c r="B23" s="10" t="s">
        <v>583</v>
      </c>
      <c r="C23" s="29" t="s">
        <v>18</v>
      </c>
      <c r="D23" s="39"/>
      <c r="E23" s="40">
        <v>1150.79</v>
      </c>
      <c r="F23" s="40"/>
    </row>
    <row r="24" spans="1:6" ht="24.75" customHeight="1">
      <c r="A24" s="12">
        <f t="shared" si="0"/>
        <v>15</v>
      </c>
      <c r="B24" s="10" t="s">
        <v>583</v>
      </c>
      <c r="C24" s="29" t="s">
        <v>20</v>
      </c>
      <c r="D24" s="39"/>
      <c r="E24" s="40">
        <v>919.69</v>
      </c>
      <c r="F24" s="40"/>
    </row>
    <row r="25" spans="1:6" ht="24.75" customHeight="1">
      <c r="A25" s="12">
        <f t="shared" si="0"/>
        <v>16</v>
      </c>
      <c r="B25" s="10" t="s">
        <v>583</v>
      </c>
      <c r="C25" s="29" t="s">
        <v>22</v>
      </c>
      <c r="D25" s="39"/>
      <c r="E25" s="40">
        <v>643.65</v>
      </c>
      <c r="F25" s="40"/>
    </row>
    <row r="26" spans="1:6" ht="24.75" customHeight="1">
      <c r="A26" s="12">
        <f t="shared" si="0"/>
        <v>17</v>
      </c>
      <c r="B26" s="10" t="s">
        <v>583</v>
      </c>
      <c r="C26" s="29" t="s">
        <v>24</v>
      </c>
      <c r="D26" s="39"/>
      <c r="E26" s="40">
        <v>13.95</v>
      </c>
      <c r="F26" s="40"/>
    </row>
    <row r="27" spans="1:6" ht="24.75" customHeight="1">
      <c r="A27" s="12">
        <f t="shared" si="0"/>
        <v>18</v>
      </c>
      <c r="B27" s="10" t="s">
        <v>583</v>
      </c>
      <c r="C27" s="29" t="s">
        <v>26</v>
      </c>
      <c r="D27" s="39"/>
      <c r="E27" s="40">
        <v>388.15</v>
      </c>
      <c r="F27" s="40"/>
    </row>
    <row r="28" spans="1:6" ht="24.75" customHeight="1">
      <c r="A28" s="12">
        <f t="shared" si="0"/>
        <v>19</v>
      </c>
      <c r="B28" s="10" t="s">
        <v>583</v>
      </c>
      <c r="C28" s="29" t="s">
        <v>28</v>
      </c>
      <c r="D28" s="39"/>
      <c r="E28" s="40">
        <v>2379.91</v>
      </c>
      <c r="F28" s="40"/>
    </row>
    <row r="29" spans="1:6" ht="24.75" customHeight="1">
      <c r="A29" s="12">
        <f t="shared" si="0"/>
        <v>20</v>
      </c>
      <c r="B29" s="10" t="s">
        <v>583</v>
      </c>
      <c r="C29" s="29" t="s">
        <v>30</v>
      </c>
      <c r="D29" s="39"/>
      <c r="E29" s="40">
        <v>1705.62</v>
      </c>
      <c r="F29" s="40"/>
    </row>
    <row r="30" spans="1:6" ht="24.75" customHeight="1">
      <c r="A30" s="12">
        <f t="shared" si="0"/>
        <v>21</v>
      </c>
      <c r="B30" s="10" t="s">
        <v>583</v>
      </c>
      <c r="C30" s="29" t="s">
        <v>32</v>
      </c>
      <c r="D30" s="39"/>
      <c r="E30" s="40">
        <v>4.73</v>
      </c>
      <c r="F30" s="40"/>
    </row>
    <row r="31" spans="1:6" ht="24.75" customHeight="1">
      <c r="A31" s="12">
        <f t="shared" si="0"/>
        <v>22</v>
      </c>
      <c r="B31" s="10" t="s">
        <v>583</v>
      </c>
      <c r="C31" s="29" t="s">
        <v>34</v>
      </c>
      <c r="D31" s="39"/>
      <c r="E31" s="40">
        <v>1439.16</v>
      </c>
      <c r="F31" s="40"/>
    </row>
    <row r="32" spans="1:6" ht="24.75" customHeight="1">
      <c r="A32" s="12">
        <f t="shared" si="0"/>
        <v>23</v>
      </c>
      <c r="B32" s="10" t="s">
        <v>583</v>
      </c>
      <c r="C32" s="29" t="s">
        <v>36</v>
      </c>
      <c r="D32" s="39"/>
      <c r="E32" s="40">
        <v>2981.84</v>
      </c>
      <c r="F32" s="40"/>
    </row>
    <row r="33" spans="1:6" ht="24.75" customHeight="1">
      <c r="A33" s="12">
        <f t="shared" si="0"/>
        <v>24</v>
      </c>
      <c r="B33" s="10" t="s">
        <v>583</v>
      </c>
      <c r="C33" s="29" t="s">
        <v>38</v>
      </c>
      <c r="D33" s="39"/>
      <c r="E33" s="40">
        <v>55.28</v>
      </c>
      <c r="F33" s="40"/>
    </row>
    <row r="34" spans="1:6" ht="24.75" customHeight="1">
      <c r="A34" s="12">
        <f t="shared" si="0"/>
        <v>25</v>
      </c>
      <c r="B34" s="10" t="s">
        <v>583</v>
      </c>
      <c r="C34" s="29" t="s">
        <v>40</v>
      </c>
      <c r="D34" s="39"/>
      <c r="E34" s="40">
        <v>3236.19</v>
      </c>
      <c r="F34" s="40"/>
    </row>
    <row r="35" spans="1:6" ht="24.75" customHeight="1">
      <c r="A35" s="12">
        <f t="shared" si="0"/>
        <v>26</v>
      </c>
      <c r="B35" s="10" t="s">
        <v>583</v>
      </c>
      <c r="C35" s="29" t="s">
        <v>42</v>
      </c>
      <c r="D35" s="39"/>
      <c r="E35" s="40">
        <v>67.91</v>
      </c>
      <c r="F35" s="40"/>
    </row>
    <row r="36" spans="1:6" ht="24.75" customHeight="1">
      <c r="A36" s="12">
        <f t="shared" si="0"/>
        <v>27</v>
      </c>
      <c r="B36" s="10" t="s">
        <v>583</v>
      </c>
      <c r="C36" s="29" t="s">
        <v>44</v>
      </c>
      <c r="D36" s="39"/>
      <c r="E36" s="40">
        <v>1800.38</v>
      </c>
      <c r="F36" s="40"/>
    </row>
    <row r="37" spans="1:6" ht="24.75" customHeight="1">
      <c r="A37" s="12">
        <f t="shared" si="0"/>
        <v>28</v>
      </c>
      <c r="B37" s="10" t="s">
        <v>583</v>
      </c>
      <c r="C37" s="29" t="s">
        <v>46</v>
      </c>
      <c r="D37" s="39"/>
      <c r="E37" s="40">
        <v>1629.85</v>
      </c>
      <c r="F37" s="40"/>
    </row>
    <row r="38" spans="1:6" ht="24.75" customHeight="1">
      <c r="A38" s="12">
        <f t="shared" si="0"/>
        <v>29</v>
      </c>
      <c r="B38" s="10" t="s">
        <v>583</v>
      </c>
      <c r="C38" s="29" t="s">
        <v>48</v>
      </c>
      <c r="D38" s="39"/>
      <c r="E38" s="40">
        <v>4714.91</v>
      </c>
      <c r="F38" s="40"/>
    </row>
    <row r="39" spans="1:6" ht="24.75" customHeight="1">
      <c r="A39" s="12">
        <f t="shared" si="0"/>
        <v>30</v>
      </c>
      <c r="B39" s="10" t="s">
        <v>583</v>
      </c>
      <c r="C39" s="29" t="s">
        <v>50</v>
      </c>
      <c r="D39" s="39"/>
      <c r="E39" s="40">
        <v>2026.42</v>
      </c>
      <c r="F39" s="40"/>
    </row>
    <row r="40" spans="1:6" ht="24.75" customHeight="1">
      <c r="A40" s="12">
        <f t="shared" si="0"/>
        <v>31</v>
      </c>
      <c r="B40" s="10" t="s">
        <v>583</v>
      </c>
      <c r="C40" s="29" t="s">
        <v>52</v>
      </c>
      <c r="D40" s="39"/>
      <c r="E40" s="40">
        <v>1387.84</v>
      </c>
      <c r="F40" s="40"/>
    </row>
    <row r="41" spans="1:6" ht="24.75" customHeight="1">
      <c r="A41" s="12">
        <f t="shared" si="0"/>
        <v>32</v>
      </c>
      <c r="B41" s="10" t="s">
        <v>583</v>
      </c>
      <c r="C41" s="29" t="s">
        <v>54</v>
      </c>
      <c r="D41" s="39"/>
      <c r="E41" s="40">
        <v>544.8</v>
      </c>
      <c r="F41" s="40"/>
    </row>
    <row r="42" spans="1:6" ht="24.75" customHeight="1">
      <c r="A42" s="12">
        <f t="shared" si="0"/>
        <v>33</v>
      </c>
      <c r="B42" s="10" t="s">
        <v>583</v>
      </c>
      <c r="C42" s="29" t="s">
        <v>56</v>
      </c>
      <c r="D42" s="39"/>
      <c r="E42" s="40">
        <v>25.51</v>
      </c>
      <c r="F42" s="40"/>
    </row>
    <row r="43" spans="1:6" ht="24.75" customHeight="1">
      <c r="A43" s="12">
        <f t="shared" si="0"/>
        <v>34</v>
      </c>
      <c r="B43" s="10" t="s">
        <v>583</v>
      </c>
      <c r="C43" s="29" t="s">
        <v>58</v>
      </c>
      <c r="D43" s="39"/>
      <c r="E43" s="40">
        <v>104608</v>
      </c>
      <c r="F43" s="40"/>
    </row>
    <row r="44" spans="1:6" ht="24.75" customHeight="1">
      <c r="A44" s="12">
        <f t="shared" si="0"/>
        <v>35</v>
      </c>
      <c r="B44" s="10" t="s">
        <v>583</v>
      </c>
      <c r="C44" s="29" t="s">
        <v>60</v>
      </c>
      <c r="D44" s="39"/>
      <c r="E44" s="40">
        <v>86416.95</v>
      </c>
      <c r="F44" s="40"/>
    </row>
    <row r="45" spans="1:6" ht="24.75" customHeight="1">
      <c r="A45" s="12">
        <f t="shared" si="0"/>
        <v>36</v>
      </c>
      <c r="B45" s="10" t="s">
        <v>583</v>
      </c>
      <c r="C45" s="29" t="s">
        <v>62</v>
      </c>
      <c r="D45" s="39"/>
      <c r="E45" s="40">
        <v>428.4</v>
      </c>
      <c r="F45" s="40"/>
    </row>
    <row r="46" spans="1:6" ht="24.75" customHeight="1">
      <c r="A46" s="12">
        <f t="shared" si="0"/>
        <v>37</v>
      </c>
      <c r="B46" s="10" t="s">
        <v>583</v>
      </c>
      <c r="C46" s="29" t="s">
        <v>64</v>
      </c>
      <c r="D46" s="39"/>
      <c r="E46" s="40">
        <v>971.49</v>
      </c>
      <c r="F46" s="40"/>
    </row>
    <row r="47" spans="1:6" ht="24.75" customHeight="1">
      <c r="A47" s="12">
        <f t="shared" si="0"/>
        <v>38</v>
      </c>
      <c r="B47" s="10" t="s">
        <v>583</v>
      </c>
      <c r="C47" s="29" t="s">
        <v>66</v>
      </c>
      <c r="D47" s="39"/>
      <c r="E47" s="40">
        <v>2137.6</v>
      </c>
      <c r="F47" s="40"/>
    </row>
    <row r="48" spans="1:6" ht="24.75" customHeight="1">
      <c r="A48" s="12">
        <f t="shared" si="0"/>
        <v>39</v>
      </c>
      <c r="B48" s="10" t="s">
        <v>583</v>
      </c>
      <c r="C48" s="29" t="s">
        <v>68</v>
      </c>
      <c r="D48" s="39"/>
      <c r="E48" s="40">
        <v>5103.12</v>
      </c>
      <c r="F48" s="40"/>
    </row>
    <row r="49" spans="1:6" ht="24.75" customHeight="1">
      <c r="A49" s="12">
        <f t="shared" si="0"/>
        <v>40</v>
      </c>
      <c r="B49" s="10" t="s">
        <v>583</v>
      </c>
      <c r="C49" s="29" t="s">
        <v>69</v>
      </c>
      <c r="D49" s="39"/>
      <c r="E49" s="40">
        <v>7704.68</v>
      </c>
      <c r="F49" s="40"/>
    </row>
    <row r="50" spans="1:6" ht="24.75" customHeight="1">
      <c r="A50" s="12">
        <f t="shared" si="0"/>
        <v>41</v>
      </c>
      <c r="B50" s="10" t="s">
        <v>583</v>
      </c>
      <c r="C50" s="29" t="s">
        <v>70</v>
      </c>
      <c r="D50" s="39"/>
      <c r="E50" s="40">
        <v>12807.8</v>
      </c>
      <c r="F50" s="40"/>
    </row>
    <row r="51" spans="1:6" ht="24.75" customHeight="1">
      <c r="A51" s="12">
        <f t="shared" si="0"/>
        <v>42</v>
      </c>
      <c r="B51" s="10" t="s">
        <v>583</v>
      </c>
      <c r="C51" s="29" t="s">
        <v>71</v>
      </c>
      <c r="D51" s="39"/>
      <c r="E51" s="40">
        <v>12807.8</v>
      </c>
      <c r="F51" s="40"/>
    </row>
    <row r="52" spans="1:6" ht="24.75" customHeight="1">
      <c r="A52" s="12">
        <f t="shared" si="0"/>
        <v>43</v>
      </c>
      <c r="B52" s="10" t="s">
        <v>583</v>
      </c>
      <c r="C52" s="29" t="s">
        <v>72</v>
      </c>
      <c r="D52" s="39"/>
      <c r="E52" s="40">
        <v>197.3</v>
      </c>
      <c r="F52" s="40"/>
    </row>
    <row r="53" spans="1:6" ht="24.75" customHeight="1">
      <c r="A53" s="12">
        <f t="shared" si="0"/>
        <v>44</v>
      </c>
      <c r="B53" s="10" t="s">
        <v>583</v>
      </c>
      <c r="C53" s="29" t="s">
        <v>73</v>
      </c>
      <c r="D53" s="39"/>
      <c r="E53" s="40">
        <v>96.37</v>
      </c>
      <c r="F53" s="40"/>
    </row>
    <row r="54" spans="1:6" ht="24.75" customHeight="1">
      <c r="A54" s="12">
        <f t="shared" si="0"/>
        <v>45</v>
      </c>
      <c r="B54" s="10" t="s">
        <v>583</v>
      </c>
      <c r="C54" s="29" t="s">
        <v>73</v>
      </c>
      <c r="D54" s="39"/>
      <c r="E54" s="40">
        <v>1494</v>
      </c>
      <c r="F54" s="40"/>
    </row>
    <row r="55" spans="1:6" ht="24.75" customHeight="1">
      <c r="A55" s="12">
        <f t="shared" si="0"/>
        <v>46</v>
      </c>
      <c r="B55" s="10" t="s">
        <v>583</v>
      </c>
      <c r="C55" s="29" t="s">
        <v>74</v>
      </c>
      <c r="D55" s="39"/>
      <c r="E55" s="40">
        <v>117.77</v>
      </c>
      <c r="F55" s="40"/>
    </row>
    <row r="56" spans="1:6" ht="24.75" customHeight="1">
      <c r="A56" s="12">
        <f t="shared" si="0"/>
        <v>47</v>
      </c>
      <c r="B56" s="10" t="s">
        <v>583</v>
      </c>
      <c r="C56" s="29" t="s">
        <v>75</v>
      </c>
      <c r="D56" s="39"/>
      <c r="E56" s="40">
        <v>135.45</v>
      </c>
      <c r="F56" s="40"/>
    </row>
    <row r="57" spans="1:6" ht="24.75" customHeight="1">
      <c r="A57" s="12">
        <f t="shared" si="0"/>
        <v>48</v>
      </c>
      <c r="B57" s="10" t="s">
        <v>583</v>
      </c>
      <c r="C57" s="29" t="s">
        <v>74</v>
      </c>
      <c r="D57" s="39"/>
      <c r="E57" s="40">
        <v>1825.96</v>
      </c>
      <c r="F57" s="40"/>
    </row>
    <row r="58" spans="1:6" ht="24.75" customHeight="1">
      <c r="A58" s="12">
        <f t="shared" si="0"/>
        <v>49</v>
      </c>
      <c r="B58" s="10" t="s">
        <v>583</v>
      </c>
      <c r="C58" s="29" t="s">
        <v>76</v>
      </c>
      <c r="D58" s="39"/>
      <c r="E58" s="40">
        <v>68.32</v>
      </c>
      <c r="F58" s="40"/>
    </row>
    <row r="59" spans="1:6" ht="24.75" customHeight="1">
      <c r="A59" s="12">
        <f t="shared" si="0"/>
        <v>50</v>
      </c>
      <c r="B59" s="10" t="s">
        <v>583</v>
      </c>
      <c r="C59" s="29" t="s">
        <v>77</v>
      </c>
      <c r="D59" s="39"/>
      <c r="E59" s="40">
        <v>4.38</v>
      </c>
      <c r="F59" s="40"/>
    </row>
    <row r="60" spans="1:6" ht="24.75" customHeight="1">
      <c r="A60" s="12">
        <f t="shared" si="0"/>
        <v>51</v>
      </c>
      <c r="B60" s="10" t="s">
        <v>583</v>
      </c>
      <c r="C60" s="29" t="s">
        <v>78</v>
      </c>
      <c r="D60" s="39"/>
      <c r="E60" s="40">
        <v>62.63</v>
      </c>
      <c r="F60" s="40"/>
    </row>
    <row r="61" spans="1:6" ht="24.75" customHeight="1">
      <c r="A61" s="12">
        <f t="shared" si="0"/>
        <v>52</v>
      </c>
      <c r="B61" s="10" t="s">
        <v>583</v>
      </c>
      <c r="C61" s="29" t="s">
        <v>79</v>
      </c>
      <c r="D61" s="39"/>
      <c r="E61" s="40">
        <v>107.06</v>
      </c>
      <c r="F61" s="40"/>
    </row>
    <row r="62" spans="1:6" ht="24.75" customHeight="1">
      <c r="A62" s="12">
        <f t="shared" si="0"/>
        <v>53</v>
      </c>
      <c r="B62" s="10" t="s">
        <v>583</v>
      </c>
      <c r="C62" s="29" t="s">
        <v>79</v>
      </c>
      <c r="D62" s="39"/>
      <c r="E62" s="40">
        <v>1736.29</v>
      </c>
      <c r="F62" s="40"/>
    </row>
    <row r="63" spans="1:6" ht="24.75" customHeight="1">
      <c r="A63" s="12">
        <f t="shared" si="0"/>
        <v>54</v>
      </c>
      <c r="B63" s="10" t="s">
        <v>583</v>
      </c>
      <c r="C63" s="29" t="s">
        <v>80</v>
      </c>
      <c r="D63" s="39"/>
      <c r="E63" s="40">
        <v>45.7</v>
      </c>
      <c r="F63" s="40"/>
    </row>
    <row r="64" spans="1:6" ht="24.75" customHeight="1">
      <c r="A64" s="12">
        <f t="shared" si="0"/>
        <v>55</v>
      </c>
      <c r="B64" s="10" t="s">
        <v>583</v>
      </c>
      <c r="C64" s="29" t="s">
        <v>81</v>
      </c>
      <c r="D64" s="39"/>
      <c r="E64" s="40">
        <v>203.56</v>
      </c>
      <c r="F64" s="40"/>
    </row>
    <row r="65" spans="1:6" ht="24.75" customHeight="1">
      <c r="A65" s="12">
        <f t="shared" si="0"/>
        <v>56</v>
      </c>
      <c r="B65" s="10" t="s">
        <v>583</v>
      </c>
      <c r="C65" s="29" t="s">
        <v>82</v>
      </c>
      <c r="D65" s="39"/>
      <c r="E65" s="40">
        <v>8.64</v>
      </c>
      <c r="F65" s="40"/>
    </row>
    <row r="66" spans="1:6" ht="24.75" customHeight="1">
      <c r="A66" s="12">
        <f t="shared" si="0"/>
        <v>57</v>
      </c>
      <c r="B66" s="10" t="s">
        <v>583</v>
      </c>
      <c r="C66" s="29" t="s">
        <v>83</v>
      </c>
      <c r="D66" s="39"/>
      <c r="E66" s="40">
        <v>135.71</v>
      </c>
      <c r="F66" s="40"/>
    </row>
    <row r="67" spans="1:6" ht="24.75" customHeight="1">
      <c r="A67" s="12">
        <f t="shared" si="0"/>
        <v>58</v>
      </c>
      <c r="B67" s="10" t="s">
        <v>583</v>
      </c>
      <c r="C67" s="29" t="s">
        <v>83</v>
      </c>
      <c r="D67" s="39"/>
      <c r="E67" s="40">
        <v>996</v>
      </c>
      <c r="F67" s="40"/>
    </row>
    <row r="68" spans="1:6" ht="24.75" customHeight="1">
      <c r="A68" s="12">
        <f t="shared" si="0"/>
        <v>59</v>
      </c>
      <c r="B68" s="10" t="s">
        <v>583</v>
      </c>
      <c r="C68" s="29" t="s">
        <v>84</v>
      </c>
      <c r="D68" s="39"/>
      <c r="E68" s="40">
        <v>436</v>
      </c>
      <c r="F68" s="40"/>
    </row>
    <row r="69" spans="1:6" ht="24.75" customHeight="1">
      <c r="A69" s="12">
        <f t="shared" si="0"/>
        <v>60</v>
      </c>
      <c r="B69" s="10" t="s">
        <v>583</v>
      </c>
      <c r="C69" s="29" t="s">
        <v>84</v>
      </c>
      <c r="D69" s="39"/>
      <c r="E69" s="40">
        <v>6760</v>
      </c>
      <c r="F69" s="40"/>
    </row>
    <row r="70" spans="1:6" ht="24.75" customHeight="1">
      <c r="A70" s="12">
        <f t="shared" si="0"/>
        <v>61</v>
      </c>
      <c r="B70" s="10" t="s">
        <v>583</v>
      </c>
      <c r="C70" s="29" t="s">
        <v>85</v>
      </c>
      <c r="D70" s="39"/>
      <c r="E70" s="40">
        <v>12493.2</v>
      </c>
      <c r="F70" s="40"/>
    </row>
    <row r="71" spans="1:6" ht="24.75" customHeight="1">
      <c r="A71" s="12">
        <f t="shared" si="0"/>
        <v>62</v>
      </c>
      <c r="B71" s="10" t="s">
        <v>583</v>
      </c>
      <c r="C71" s="29" t="s">
        <v>86</v>
      </c>
      <c r="D71" s="39"/>
      <c r="E71" s="40">
        <v>81173</v>
      </c>
      <c r="F71" s="40"/>
    </row>
    <row r="72" spans="1:6" ht="24.75" customHeight="1">
      <c r="A72" s="12">
        <f t="shared" si="0"/>
        <v>63</v>
      </c>
      <c r="B72" s="10" t="s">
        <v>583</v>
      </c>
      <c r="C72" s="29" t="s">
        <v>87</v>
      </c>
      <c r="D72" s="39"/>
      <c r="E72" s="40">
        <v>63.52</v>
      </c>
      <c r="F72" s="40"/>
    </row>
    <row r="73" spans="1:6" ht="24.75" customHeight="1">
      <c r="A73" s="12">
        <f t="shared" si="0"/>
        <v>64</v>
      </c>
      <c r="B73" s="10" t="s">
        <v>583</v>
      </c>
      <c r="C73" s="29" t="s">
        <v>88</v>
      </c>
      <c r="D73" s="39"/>
      <c r="E73" s="40">
        <v>2207.32</v>
      </c>
      <c r="F73" s="40"/>
    </row>
    <row r="74" spans="1:6" ht="24.75" customHeight="1">
      <c r="A74" s="12">
        <f t="shared" si="0"/>
        <v>65</v>
      </c>
      <c r="B74" s="10" t="s">
        <v>583</v>
      </c>
      <c r="C74" s="29" t="s">
        <v>89</v>
      </c>
      <c r="D74" s="39"/>
      <c r="E74" s="40">
        <v>551.81</v>
      </c>
      <c r="F74" s="40"/>
    </row>
    <row r="75" spans="1:6" ht="24.75" customHeight="1">
      <c r="A75" s="12">
        <f t="shared" si="0"/>
        <v>66</v>
      </c>
      <c r="B75" s="10" t="s">
        <v>583</v>
      </c>
      <c r="C75" s="29" t="s">
        <v>90</v>
      </c>
      <c r="D75" s="39"/>
      <c r="E75" s="40">
        <v>56.57</v>
      </c>
      <c r="F75" s="40"/>
    </row>
    <row r="76" spans="1:6" ht="24.75" customHeight="1">
      <c r="A76" s="12">
        <f aca="true" t="shared" si="1" ref="A76:A139">1+A75</f>
        <v>67</v>
      </c>
      <c r="B76" s="10" t="s">
        <v>583</v>
      </c>
      <c r="C76" s="29" t="s">
        <v>91</v>
      </c>
      <c r="D76" s="39"/>
      <c r="E76" s="40">
        <v>53.97</v>
      </c>
      <c r="F76" s="40"/>
    </row>
    <row r="77" spans="1:6" ht="24.75" customHeight="1">
      <c r="A77" s="12">
        <f t="shared" si="1"/>
        <v>68</v>
      </c>
      <c r="B77" s="10" t="s">
        <v>583</v>
      </c>
      <c r="C77" s="29" t="s">
        <v>92</v>
      </c>
      <c r="D77" s="39"/>
      <c r="E77" s="40">
        <v>625.04</v>
      </c>
      <c r="F77" s="40"/>
    </row>
    <row r="78" spans="1:6" ht="24.75" customHeight="1">
      <c r="A78" s="12">
        <f t="shared" si="1"/>
        <v>69</v>
      </c>
      <c r="B78" s="10" t="s">
        <v>583</v>
      </c>
      <c r="C78" s="29" t="s">
        <v>93</v>
      </c>
      <c r="D78" s="39"/>
      <c r="E78" s="40">
        <v>2845</v>
      </c>
      <c r="F78" s="40"/>
    </row>
    <row r="79" spans="1:6" ht="24.75" customHeight="1">
      <c r="A79" s="12">
        <f t="shared" si="1"/>
        <v>70</v>
      </c>
      <c r="B79" s="10" t="s">
        <v>583</v>
      </c>
      <c r="C79" s="29" t="s">
        <v>94</v>
      </c>
      <c r="D79" s="39"/>
      <c r="E79" s="40">
        <v>6403.9</v>
      </c>
      <c r="F79" s="40"/>
    </row>
    <row r="80" spans="1:6" ht="24.75" customHeight="1">
      <c r="A80" s="12">
        <f t="shared" si="1"/>
        <v>71</v>
      </c>
      <c r="B80" s="10" t="s">
        <v>583</v>
      </c>
      <c r="C80" s="29" t="s">
        <v>95</v>
      </c>
      <c r="D80" s="39"/>
      <c r="E80" s="40">
        <v>5103.12</v>
      </c>
      <c r="F80" s="40"/>
    </row>
    <row r="81" spans="1:6" ht="24.75" customHeight="1">
      <c r="A81" s="12">
        <f t="shared" si="1"/>
        <v>72</v>
      </c>
      <c r="B81" s="10" t="s">
        <v>583</v>
      </c>
      <c r="C81" s="29" t="s">
        <v>96</v>
      </c>
      <c r="D81" s="39"/>
      <c r="E81" s="40">
        <v>5103.12</v>
      </c>
      <c r="F81" s="40"/>
    </row>
    <row r="82" spans="1:6" ht="24.75" customHeight="1">
      <c r="A82" s="12">
        <f t="shared" si="1"/>
        <v>73</v>
      </c>
      <c r="B82" s="10" t="s">
        <v>583</v>
      </c>
      <c r="C82" s="29" t="s">
        <v>97</v>
      </c>
      <c r="D82" s="39"/>
      <c r="E82" s="40">
        <v>87.48</v>
      </c>
      <c r="F82" s="40"/>
    </row>
    <row r="83" spans="1:6" ht="24.75" customHeight="1">
      <c r="A83" s="12">
        <f t="shared" si="1"/>
        <v>74</v>
      </c>
      <c r="B83" s="10" t="s">
        <v>583</v>
      </c>
      <c r="C83" s="29" t="s">
        <v>97</v>
      </c>
      <c r="D83" s="39"/>
      <c r="E83" s="40">
        <v>1356.19</v>
      </c>
      <c r="F83" s="40"/>
    </row>
    <row r="84" spans="1:6" ht="24.75" customHeight="1">
      <c r="A84" s="12">
        <f t="shared" si="1"/>
        <v>75</v>
      </c>
      <c r="B84" s="10" t="s">
        <v>583</v>
      </c>
      <c r="C84" s="29" t="s">
        <v>98</v>
      </c>
      <c r="D84" s="39"/>
      <c r="E84" s="40">
        <v>267.75</v>
      </c>
      <c r="F84" s="40"/>
    </row>
    <row r="85" spans="1:6" ht="24.75" customHeight="1">
      <c r="A85" s="12">
        <f t="shared" si="1"/>
        <v>76</v>
      </c>
      <c r="B85" s="10" t="s">
        <v>583</v>
      </c>
      <c r="C85" s="29" t="s">
        <v>99</v>
      </c>
      <c r="D85" s="39"/>
      <c r="E85" s="40">
        <v>17.45</v>
      </c>
      <c r="F85" s="40"/>
    </row>
    <row r="86" spans="1:6" ht="24.75" customHeight="1">
      <c r="A86" s="12">
        <f t="shared" si="1"/>
        <v>77</v>
      </c>
      <c r="B86" s="10" t="s">
        <v>583</v>
      </c>
      <c r="C86" s="29" t="s">
        <v>100</v>
      </c>
      <c r="D86" s="39"/>
      <c r="E86" s="40">
        <v>9.4</v>
      </c>
      <c r="F86" s="40"/>
    </row>
    <row r="87" spans="1:6" ht="24.75" customHeight="1">
      <c r="A87" s="12">
        <f t="shared" si="1"/>
        <v>78</v>
      </c>
      <c r="B87" s="10" t="s">
        <v>583</v>
      </c>
      <c r="C87" s="29" t="s">
        <v>101</v>
      </c>
      <c r="D87" s="39"/>
      <c r="E87" s="40">
        <v>321.3</v>
      </c>
      <c r="F87" s="40"/>
    </row>
    <row r="88" spans="1:6" ht="24.75" customHeight="1">
      <c r="A88" s="12">
        <f t="shared" si="1"/>
        <v>79</v>
      </c>
      <c r="B88" s="10" t="s">
        <v>583</v>
      </c>
      <c r="C88" s="29" t="s">
        <v>81</v>
      </c>
      <c r="D88" s="39"/>
      <c r="E88" s="40">
        <v>1494</v>
      </c>
      <c r="F88" s="40"/>
    </row>
    <row r="89" spans="1:6" ht="24.75" customHeight="1">
      <c r="A89" s="12">
        <f t="shared" si="1"/>
        <v>80</v>
      </c>
      <c r="B89" s="10" t="s">
        <v>583</v>
      </c>
      <c r="C89" s="29" t="s">
        <v>102</v>
      </c>
      <c r="D89" s="39"/>
      <c r="E89" s="40">
        <v>128.48</v>
      </c>
      <c r="F89" s="40"/>
    </row>
    <row r="90" spans="1:6" ht="24.75" customHeight="1">
      <c r="A90" s="12">
        <f t="shared" si="1"/>
        <v>81</v>
      </c>
      <c r="B90" s="10" t="s">
        <v>583</v>
      </c>
      <c r="C90" s="29" t="s">
        <v>102</v>
      </c>
      <c r="D90" s="39"/>
      <c r="E90" s="40">
        <v>1991.95</v>
      </c>
      <c r="F90" s="40"/>
    </row>
    <row r="91" spans="1:6" ht="24.75" customHeight="1">
      <c r="A91" s="12">
        <f t="shared" si="1"/>
        <v>82</v>
      </c>
      <c r="B91" s="10" t="s">
        <v>583</v>
      </c>
      <c r="C91" s="29" t="s">
        <v>133</v>
      </c>
      <c r="D91" s="39"/>
      <c r="E91" s="40">
        <v>89</v>
      </c>
      <c r="F91" s="40"/>
    </row>
    <row r="92" spans="1:6" ht="24.75" customHeight="1">
      <c r="A92" s="12">
        <f t="shared" si="1"/>
        <v>83</v>
      </c>
      <c r="B92" s="10" t="s">
        <v>583</v>
      </c>
      <c r="C92" s="29" t="s">
        <v>134</v>
      </c>
      <c r="D92" s="39"/>
      <c r="E92" s="40">
        <v>126.25</v>
      </c>
      <c r="F92" s="40"/>
    </row>
    <row r="93" spans="1:6" ht="24.75" customHeight="1">
      <c r="A93" s="12">
        <f t="shared" si="1"/>
        <v>84</v>
      </c>
      <c r="B93" s="10" t="s">
        <v>583</v>
      </c>
      <c r="C93" s="29" t="s">
        <v>135</v>
      </c>
      <c r="D93" s="39"/>
      <c r="E93" s="40">
        <v>85.6</v>
      </c>
      <c r="F93" s="40"/>
    </row>
    <row r="94" spans="1:6" ht="24.75" customHeight="1">
      <c r="A94" s="12">
        <f t="shared" si="1"/>
        <v>85</v>
      </c>
      <c r="B94" s="10" t="s">
        <v>583</v>
      </c>
      <c r="C94" s="29" t="s">
        <v>135</v>
      </c>
      <c r="D94" s="39"/>
      <c r="E94" s="40">
        <v>1854.01</v>
      </c>
      <c r="F94" s="40"/>
    </row>
    <row r="95" spans="1:6" ht="24.75" customHeight="1">
      <c r="A95" s="12">
        <f t="shared" si="1"/>
        <v>86</v>
      </c>
      <c r="B95" s="10" t="s">
        <v>583</v>
      </c>
      <c r="C95" s="29" t="s">
        <v>136</v>
      </c>
      <c r="D95" s="39"/>
      <c r="E95" s="40">
        <v>60.3</v>
      </c>
      <c r="F95" s="40"/>
    </row>
    <row r="96" spans="1:6" ht="24.75" customHeight="1">
      <c r="A96" s="12">
        <f t="shared" si="1"/>
        <v>87</v>
      </c>
      <c r="B96" s="10" t="s">
        <v>583</v>
      </c>
      <c r="C96" s="29" t="s">
        <v>137</v>
      </c>
      <c r="D96" s="39"/>
      <c r="E96" s="40">
        <v>119</v>
      </c>
      <c r="F96" s="40"/>
    </row>
    <row r="97" spans="1:6" ht="24.75" customHeight="1">
      <c r="A97" s="12">
        <f t="shared" si="1"/>
        <v>88</v>
      </c>
      <c r="B97" s="10" t="s">
        <v>139</v>
      </c>
      <c r="C97" s="29" t="s">
        <v>140</v>
      </c>
      <c r="D97" s="39"/>
      <c r="E97" s="40">
        <v>87.15</v>
      </c>
      <c r="F97" s="40"/>
    </row>
    <row r="98" spans="1:6" ht="24.75" customHeight="1">
      <c r="A98" s="12">
        <f t="shared" si="1"/>
        <v>89</v>
      </c>
      <c r="B98" s="10" t="s">
        <v>139</v>
      </c>
      <c r="C98" s="29" t="s">
        <v>141</v>
      </c>
      <c r="D98" s="39"/>
      <c r="E98" s="40">
        <v>15.21</v>
      </c>
      <c r="F98" s="40"/>
    </row>
    <row r="99" spans="1:6" ht="24.75" customHeight="1">
      <c r="A99" s="12">
        <f t="shared" si="1"/>
        <v>90</v>
      </c>
      <c r="B99" s="10" t="s">
        <v>139</v>
      </c>
      <c r="C99" s="29" t="s">
        <v>142</v>
      </c>
      <c r="D99" s="39"/>
      <c r="E99" s="40">
        <v>4232</v>
      </c>
      <c r="F99" s="40"/>
    </row>
    <row r="100" spans="1:6" ht="24.75" customHeight="1">
      <c r="A100" s="12">
        <f t="shared" si="1"/>
        <v>91</v>
      </c>
      <c r="B100" s="10" t="s">
        <v>139</v>
      </c>
      <c r="C100" s="29" t="s">
        <v>526</v>
      </c>
      <c r="D100" s="39"/>
      <c r="E100" s="40">
        <v>2350</v>
      </c>
      <c r="F100" s="40"/>
    </row>
    <row r="101" spans="1:6" ht="24.75" customHeight="1">
      <c r="A101" s="12">
        <f t="shared" si="1"/>
        <v>92</v>
      </c>
      <c r="B101" s="10" t="s">
        <v>139</v>
      </c>
      <c r="C101" s="29" t="s">
        <v>143</v>
      </c>
      <c r="D101" s="39"/>
      <c r="E101" s="40">
        <v>5440</v>
      </c>
      <c r="F101" s="40"/>
    </row>
    <row r="102" spans="1:6" ht="24.75" customHeight="1">
      <c r="A102" s="12">
        <f t="shared" si="1"/>
        <v>93</v>
      </c>
      <c r="B102" s="10" t="s">
        <v>139</v>
      </c>
      <c r="C102" s="29" t="s">
        <v>144</v>
      </c>
      <c r="D102" s="39"/>
      <c r="E102" s="40">
        <v>544</v>
      </c>
      <c r="F102" s="40"/>
    </row>
    <row r="103" spans="1:6" ht="24.75" customHeight="1">
      <c r="A103" s="12">
        <f t="shared" si="1"/>
        <v>94</v>
      </c>
      <c r="B103" s="10" t="s">
        <v>139</v>
      </c>
      <c r="C103" s="29" t="s">
        <v>145</v>
      </c>
      <c r="D103" s="39"/>
      <c r="E103" s="40">
        <v>416.5</v>
      </c>
      <c r="F103" s="40"/>
    </row>
    <row r="104" spans="1:6" ht="24.75" customHeight="1">
      <c r="A104" s="12">
        <f t="shared" si="1"/>
        <v>95</v>
      </c>
      <c r="B104" s="10" t="s">
        <v>139</v>
      </c>
      <c r="C104" s="29" t="s">
        <v>146</v>
      </c>
      <c r="D104" s="39"/>
      <c r="E104" s="40">
        <v>648.05</v>
      </c>
      <c r="F104" s="40"/>
    </row>
    <row r="105" spans="1:6" ht="24.75" customHeight="1">
      <c r="A105" s="12">
        <f t="shared" si="1"/>
        <v>96</v>
      </c>
      <c r="B105" s="10" t="s">
        <v>139</v>
      </c>
      <c r="C105" s="29" t="s">
        <v>147</v>
      </c>
      <c r="D105" s="39"/>
      <c r="E105" s="40">
        <v>470.99</v>
      </c>
      <c r="F105" s="40"/>
    </row>
    <row r="106" spans="1:6" ht="24.75" customHeight="1">
      <c r="A106" s="12">
        <f t="shared" si="1"/>
        <v>97</v>
      </c>
      <c r="B106" s="10" t="s">
        <v>139</v>
      </c>
      <c r="C106" s="29" t="s">
        <v>148</v>
      </c>
      <c r="D106" s="39"/>
      <c r="E106" s="40">
        <v>13.95</v>
      </c>
      <c r="F106" s="40"/>
    </row>
    <row r="107" spans="1:6" ht="24.75" customHeight="1">
      <c r="A107" s="12">
        <f t="shared" si="1"/>
        <v>98</v>
      </c>
      <c r="B107" s="10" t="s">
        <v>139</v>
      </c>
      <c r="C107" s="29" t="s">
        <v>149</v>
      </c>
      <c r="D107" s="39"/>
      <c r="E107" s="40">
        <v>13.95</v>
      </c>
      <c r="F107" s="40"/>
    </row>
    <row r="108" spans="1:6" ht="24.75" customHeight="1">
      <c r="A108" s="12">
        <f t="shared" si="1"/>
        <v>99</v>
      </c>
      <c r="B108" s="10" t="s">
        <v>139</v>
      </c>
      <c r="C108" s="29" t="s">
        <v>150</v>
      </c>
      <c r="D108" s="39"/>
      <c r="E108" s="40">
        <v>13.95</v>
      </c>
      <c r="F108" s="40"/>
    </row>
    <row r="109" spans="1:6" ht="24.75" customHeight="1">
      <c r="A109" s="12">
        <f t="shared" si="1"/>
        <v>100</v>
      </c>
      <c r="B109" s="10" t="s">
        <v>139</v>
      </c>
      <c r="C109" s="29" t="s">
        <v>151</v>
      </c>
      <c r="D109" s="39"/>
      <c r="E109" s="40">
        <v>27.9</v>
      </c>
      <c r="F109" s="40"/>
    </row>
    <row r="110" spans="1:6" ht="24.75" customHeight="1">
      <c r="A110" s="12">
        <f t="shared" si="1"/>
        <v>101</v>
      </c>
      <c r="B110" s="10" t="s">
        <v>139</v>
      </c>
      <c r="C110" s="29" t="s">
        <v>152</v>
      </c>
      <c r="D110" s="39"/>
      <c r="E110" s="40">
        <v>13.95</v>
      </c>
      <c r="F110" s="40"/>
    </row>
    <row r="111" spans="1:6" ht="24.75" customHeight="1">
      <c r="A111" s="12">
        <f t="shared" si="1"/>
        <v>102</v>
      </c>
      <c r="B111" s="10" t="s">
        <v>139</v>
      </c>
      <c r="C111" s="29" t="s">
        <v>153</v>
      </c>
      <c r="D111" s="39"/>
      <c r="E111" s="40">
        <v>13.95</v>
      </c>
      <c r="F111" s="40"/>
    </row>
    <row r="112" spans="1:6" ht="24.75" customHeight="1">
      <c r="A112" s="12">
        <f t="shared" si="1"/>
        <v>103</v>
      </c>
      <c r="B112" s="10" t="s">
        <v>139</v>
      </c>
      <c r="C112" s="29" t="s">
        <v>154</v>
      </c>
      <c r="D112" s="39"/>
      <c r="E112" s="40">
        <v>1020.38</v>
      </c>
      <c r="F112" s="40"/>
    </row>
    <row r="113" spans="1:6" ht="24.75" customHeight="1">
      <c r="A113" s="12">
        <f t="shared" si="1"/>
        <v>104</v>
      </c>
      <c r="B113" s="10" t="s">
        <v>139</v>
      </c>
      <c r="C113" s="29" t="s">
        <v>155</v>
      </c>
      <c r="D113" s="39"/>
      <c r="E113" s="40">
        <v>41.14</v>
      </c>
      <c r="F113" s="40"/>
    </row>
    <row r="114" spans="1:6" ht="24.75" customHeight="1">
      <c r="A114" s="12">
        <f t="shared" si="1"/>
        <v>105</v>
      </c>
      <c r="B114" s="10" t="s">
        <v>139</v>
      </c>
      <c r="C114" s="29" t="s">
        <v>156</v>
      </c>
      <c r="D114" s="39"/>
      <c r="E114" s="40">
        <v>13.95</v>
      </c>
      <c r="F114" s="40"/>
    </row>
    <row r="115" spans="1:6" ht="24.75" customHeight="1">
      <c r="A115" s="12">
        <f t="shared" si="1"/>
        <v>106</v>
      </c>
      <c r="B115" s="10" t="s">
        <v>139</v>
      </c>
      <c r="C115" s="29" t="s">
        <v>157</v>
      </c>
      <c r="D115" s="39"/>
      <c r="E115" s="40">
        <v>190.5</v>
      </c>
      <c r="F115" s="40"/>
    </row>
    <row r="116" spans="1:6" ht="24.75" customHeight="1">
      <c r="A116" s="12">
        <f t="shared" si="1"/>
        <v>107</v>
      </c>
      <c r="B116" s="10" t="s">
        <v>139</v>
      </c>
      <c r="C116" s="29" t="s">
        <v>158</v>
      </c>
      <c r="D116" s="39"/>
      <c r="E116" s="40">
        <v>60.82</v>
      </c>
      <c r="F116" s="40"/>
    </row>
    <row r="117" spans="1:6" ht="24.75" customHeight="1">
      <c r="A117" s="12">
        <f t="shared" si="1"/>
        <v>108</v>
      </c>
      <c r="B117" s="10" t="s">
        <v>139</v>
      </c>
      <c r="C117" s="29" t="s">
        <v>159</v>
      </c>
      <c r="D117" s="39"/>
      <c r="E117" s="40">
        <v>8.61</v>
      </c>
      <c r="F117" s="40"/>
    </row>
    <row r="118" spans="1:6" ht="24.75" customHeight="1">
      <c r="A118" s="12">
        <f t="shared" si="1"/>
        <v>109</v>
      </c>
      <c r="B118" s="10" t="s">
        <v>139</v>
      </c>
      <c r="C118" s="29" t="s">
        <v>160</v>
      </c>
      <c r="D118" s="39"/>
      <c r="E118" s="40">
        <v>17.45</v>
      </c>
      <c r="F118" s="40"/>
    </row>
    <row r="119" spans="1:6" ht="24.75" customHeight="1">
      <c r="A119" s="12">
        <f t="shared" si="1"/>
        <v>110</v>
      </c>
      <c r="B119" s="10" t="s">
        <v>139</v>
      </c>
      <c r="C119" s="29" t="s">
        <v>161</v>
      </c>
      <c r="D119" s="39"/>
      <c r="E119" s="40">
        <v>734.66</v>
      </c>
      <c r="F119" s="40"/>
    </row>
    <row r="120" spans="1:6" ht="24.75" customHeight="1">
      <c r="A120" s="12">
        <f t="shared" si="1"/>
        <v>111</v>
      </c>
      <c r="B120" s="10" t="s">
        <v>139</v>
      </c>
      <c r="C120" s="29" t="s">
        <v>162</v>
      </c>
      <c r="D120" s="39"/>
      <c r="E120" s="40">
        <v>907.31</v>
      </c>
      <c r="F120" s="40"/>
    </row>
    <row r="121" spans="1:6" ht="24.75" customHeight="1">
      <c r="A121" s="12">
        <f t="shared" si="1"/>
        <v>112</v>
      </c>
      <c r="B121" s="10" t="s">
        <v>139</v>
      </c>
      <c r="C121" s="29" t="s">
        <v>163</v>
      </c>
      <c r="D121" s="39"/>
      <c r="E121" s="40">
        <v>31.92</v>
      </c>
      <c r="F121" s="40"/>
    </row>
    <row r="122" spans="1:6" ht="24.75" customHeight="1">
      <c r="A122" s="12">
        <f t="shared" si="1"/>
        <v>113</v>
      </c>
      <c r="B122" s="10" t="s">
        <v>139</v>
      </c>
      <c r="C122" s="29" t="s">
        <v>164</v>
      </c>
      <c r="D122" s="39"/>
      <c r="E122" s="40">
        <v>889.44</v>
      </c>
      <c r="F122" s="40"/>
    </row>
    <row r="123" spans="1:6" ht="24.75" customHeight="1">
      <c r="A123" s="12">
        <f t="shared" si="1"/>
        <v>114</v>
      </c>
      <c r="B123" s="10" t="s">
        <v>139</v>
      </c>
      <c r="C123" s="29" t="s">
        <v>165</v>
      </c>
      <c r="D123" s="39"/>
      <c r="E123" s="40">
        <v>167.55</v>
      </c>
      <c r="F123" s="40"/>
    </row>
    <row r="124" spans="1:6" ht="24.75" customHeight="1">
      <c r="A124" s="12">
        <f t="shared" si="1"/>
        <v>115</v>
      </c>
      <c r="B124" s="10" t="s">
        <v>139</v>
      </c>
      <c r="C124" s="29" t="s">
        <v>166</v>
      </c>
      <c r="D124" s="39"/>
      <c r="E124" s="40">
        <v>176.79</v>
      </c>
      <c r="F124" s="40"/>
    </row>
    <row r="125" spans="1:6" ht="24.75" customHeight="1">
      <c r="A125" s="12">
        <f t="shared" si="1"/>
        <v>116</v>
      </c>
      <c r="B125" s="10" t="s">
        <v>139</v>
      </c>
      <c r="C125" s="29" t="s">
        <v>167</v>
      </c>
      <c r="D125" s="39"/>
      <c r="E125" s="40">
        <v>52.46</v>
      </c>
      <c r="F125" s="40"/>
    </row>
    <row r="126" spans="1:6" ht="24.75" customHeight="1">
      <c r="A126" s="12">
        <f t="shared" si="1"/>
        <v>117</v>
      </c>
      <c r="B126" s="10" t="s">
        <v>139</v>
      </c>
      <c r="C126" s="29" t="s">
        <v>168</v>
      </c>
      <c r="D126" s="39"/>
      <c r="E126" s="40">
        <v>214.2</v>
      </c>
      <c r="F126" s="40"/>
    </row>
    <row r="127" spans="1:6" ht="24.75" customHeight="1">
      <c r="A127" s="12">
        <f t="shared" si="1"/>
        <v>118</v>
      </c>
      <c r="B127" s="10" t="s">
        <v>139</v>
      </c>
      <c r="C127" s="29" t="s">
        <v>169</v>
      </c>
      <c r="D127" s="39"/>
      <c r="E127" s="40">
        <v>365.96</v>
      </c>
      <c r="F127" s="40"/>
    </row>
    <row r="128" spans="1:6" ht="24.75" customHeight="1">
      <c r="A128" s="12">
        <f t="shared" si="1"/>
        <v>119</v>
      </c>
      <c r="B128" s="10" t="s">
        <v>139</v>
      </c>
      <c r="C128" s="29" t="s">
        <v>169</v>
      </c>
      <c r="D128" s="39"/>
      <c r="E128" s="40">
        <v>2685.87</v>
      </c>
      <c r="F128" s="40"/>
    </row>
    <row r="129" spans="1:6" ht="24.75" customHeight="1">
      <c r="A129" s="12">
        <f t="shared" si="1"/>
        <v>120</v>
      </c>
      <c r="B129" s="10" t="s">
        <v>139</v>
      </c>
      <c r="C129" s="29" t="s">
        <v>170</v>
      </c>
      <c r="D129" s="39"/>
      <c r="E129" s="40">
        <v>9.78</v>
      </c>
      <c r="F129" s="40"/>
    </row>
    <row r="130" spans="1:6" ht="24.75" customHeight="1">
      <c r="A130" s="12">
        <f t="shared" si="1"/>
        <v>121</v>
      </c>
      <c r="B130" s="10" t="s">
        <v>139</v>
      </c>
      <c r="C130" s="29" t="s">
        <v>171</v>
      </c>
      <c r="D130" s="39"/>
      <c r="E130" s="40">
        <v>95.19</v>
      </c>
      <c r="F130" s="40"/>
    </row>
    <row r="131" spans="1:6" ht="24.75" customHeight="1">
      <c r="A131" s="12">
        <f t="shared" si="1"/>
        <v>122</v>
      </c>
      <c r="B131" s="10" t="s">
        <v>139</v>
      </c>
      <c r="C131" s="29" t="s">
        <v>171</v>
      </c>
      <c r="D131" s="39"/>
      <c r="E131" s="40">
        <v>1558.97</v>
      </c>
      <c r="F131" s="40"/>
    </row>
    <row r="132" spans="1:6" ht="24.75" customHeight="1">
      <c r="A132" s="12">
        <f t="shared" si="1"/>
        <v>123</v>
      </c>
      <c r="B132" s="10" t="s">
        <v>139</v>
      </c>
      <c r="C132" s="29" t="s">
        <v>172</v>
      </c>
      <c r="D132" s="39"/>
      <c r="E132" s="40">
        <v>209.5</v>
      </c>
      <c r="F132" s="40"/>
    </row>
    <row r="133" spans="1:6" ht="24.75" customHeight="1">
      <c r="A133" s="12">
        <f t="shared" si="1"/>
        <v>124</v>
      </c>
      <c r="B133" s="10" t="s">
        <v>139</v>
      </c>
      <c r="C133" s="29" t="s">
        <v>173</v>
      </c>
      <c r="D133" s="39"/>
      <c r="E133" s="40">
        <v>74.95</v>
      </c>
      <c r="F133" s="40"/>
    </row>
    <row r="134" spans="1:6" ht="24.75" customHeight="1">
      <c r="A134" s="12">
        <f t="shared" si="1"/>
        <v>125</v>
      </c>
      <c r="B134" s="10" t="s">
        <v>139</v>
      </c>
      <c r="C134" s="29" t="s">
        <v>173</v>
      </c>
      <c r="D134" s="39"/>
      <c r="E134" s="40">
        <v>1161.97</v>
      </c>
      <c r="F134" s="40"/>
    </row>
    <row r="135" spans="1:6" ht="24.75" customHeight="1">
      <c r="A135" s="12">
        <f t="shared" si="1"/>
        <v>126</v>
      </c>
      <c r="B135" s="10" t="s">
        <v>139</v>
      </c>
      <c r="C135" s="29" t="s">
        <v>174</v>
      </c>
      <c r="D135" s="39"/>
      <c r="E135" s="40">
        <v>22.47</v>
      </c>
      <c r="F135" s="40"/>
    </row>
    <row r="136" spans="1:6" ht="24.75" customHeight="1">
      <c r="A136" s="12">
        <f t="shared" si="1"/>
        <v>127</v>
      </c>
      <c r="B136" s="10" t="s">
        <v>139</v>
      </c>
      <c r="C136" s="29" t="s">
        <v>175</v>
      </c>
      <c r="D136" s="39"/>
      <c r="E136" s="40">
        <v>104.83</v>
      </c>
      <c r="F136" s="40"/>
    </row>
    <row r="137" spans="1:6" ht="24.75" customHeight="1">
      <c r="A137" s="12">
        <f t="shared" si="1"/>
        <v>128</v>
      </c>
      <c r="B137" s="10" t="s">
        <v>139</v>
      </c>
      <c r="C137" s="29" t="s">
        <v>175</v>
      </c>
      <c r="D137" s="39"/>
      <c r="E137" s="40">
        <v>2440.19</v>
      </c>
      <c r="F137" s="40"/>
    </row>
    <row r="138" spans="1:6" ht="24.75" customHeight="1">
      <c r="A138" s="12">
        <f t="shared" si="1"/>
        <v>129</v>
      </c>
      <c r="B138" s="10" t="s">
        <v>139</v>
      </c>
      <c r="C138" s="29" t="s">
        <v>176</v>
      </c>
      <c r="D138" s="39"/>
      <c r="E138" s="40">
        <v>6.29</v>
      </c>
      <c r="F138" s="40"/>
    </row>
    <row r="139" spans="1:6" ht="24.75" customHeight="1">
      <c r="A139" s="12">
        <f t="shared" si="1"/>
        <v>130</v>
      </c>
      <c r="B139" s="10" t="s">
        <v>139</v>
      </c>
      <c r="C139" s="29" t="s">
        <v>177</v>
      </c>
      <c r="D139" s="39"/>
      <c r="E139" s="40">
        <v>93.7</v>
      </c>
      <c r="F139" s="40"/>
    </row>
    <row r="140" spans="1:6" ht="24.75" customHeight="1">
      <c r="A140" s="12">
        <f aca="true" t="shared" si="2" ref="A140:A203">1+A139</f>
        <v>131</v>
      </c>
      <c r="B140" s="10" t="s">
        <v>139</v>
      </c>
      <c r="C140" s="29" t="s">
        <v>178</v>
      </c>
      <c r="D140" s="39"/>
      <c r="E140" s="40">
        <v>8.64</v>
      </c>
      <c r="F140" s="40"/>
    </row>
    <row r="141" spans="1:6" ht="24.75" customHeight="1">
      <c r="A141" s="12">
        <f t="shared" si="2"/>
        <v>132</v>
      </c>
      <c r="B141" s="10" t="s">
        <v>139</v>
      </c>
      <c r="C141" s="29" t="s">
        <v>179</v>
      </c>
      <c r="D141" s="39"/>
      <c r="E141" s="40">
        <v>75</v>
      </c>
      <c r="F141" s="40"/>
    </row>
    <row r="142" spans="1:6" ht="24.75" customHeight="1">
      <c r="A142" s="12">
        <f t="shared" si="2"/>
        <v>133</v>
      </c>
      <c r="B142" s="10" t="s">
        <v>139</v>
      </c>
      <c r="C142" s="29" t="s">
        <v>180</v>
      </c>
      <c r="D142" s="39"/>
      <c r="E142" s="40">
        <v>74.95</v>
      </c>
      <c r="F142" s="40"/>
    </row>
    <row r="143" spans="1:6" ht="24.75" customHeight="1">
      <c r="A143" s="12">
        <f t="shared" si="2"/>
        <v>134</v>
      </c>
      <c r="B143" s="10" t="s">
        <v>139</v>
      </c>
      <c r="C143" s="29" t="s">
        <v>180</v>
      </c>
      <c r="D143" s="39"/>
      <c r="E143" s="40">
        <v>1161.97</v>
      </c>
      <c r="F143" s="40"/>
    </row>
    <row r="144" spans="1:6" ht="24.75" customHeight="1">
      <c r="A144" s="12">
        <f t="shared" si="2"/>
        <v>135</v>
      </c>
      <c r="B144" s="10" t="s">
        <v>139</v>
      </c>
      <c r="C144" s="29" t="s">
        <v>181</v>
      </c>
      <c r="D144" s="39"/>
      <c r="E144" s="40">
        <v>75.01</v>
      </c>
      <c r="F144" s="40"/>
    </row>
    <row r="145" spans="1:6" ht="24.75" customHeight="1">
      <c r="A145" s="12">
        <f t="shared" si="2"/>
        <v>136</v>
      </c>
      <c r="B145" s="10" t="s">
        <v>139</v>
      </c>
      <c r="C145" s="29" t="s">
        <v>182</v>
      </c>
      <c r="D145" s="39"/>
      <c r="E145" s="40">
        <v>45.26</v>
      </c>
      <c r="F145" s="40"/>
    </row>
    <row r="146" spans="1:6" ht="24.75" customHeight="1">
      <c r="A146" s="12">
        <f t="shared" si="2"/>
        <v>137</v>
      </c>
      <c r="B146" s="10" t="s">
        <v>139</v>
      </c>
      <c r="C146" s="29" t="s">
        <v>183</v>
      </c>
      <c r="D146" s="39"/>
      <c r="E146" s="40">
        <v>55.04</v>
      </c>
      <c r="F146" s="40"/>
    </row>
    <row r="147" spans="1:6" ht="24.75" customHeight="1">
      <c r="A147" s="12">
        <f t="shared" si="2"/>
        <v>138</v>
      </c>
      <c r="B147" s="10" t="s">
        <v>139</v>
      </c>
      <c r="C147" s="29" t="s">
        <v>184</v>
      </c>
      <c r="D147" s="39"/>
      <c r="E147" s="40">
        <v>11.47</v>
      </c>
      <c r="F147" s="40"/>
    </row>
    <row r="148" spans="1:6" ht="24.75" customHeight="1">
      <c r="A148" s="12">
        <f t="shared" si="2"/>
        <v>139</v>
      </c>
      <c r="B148" s="10" t="s">
        <v>139</v>
      </c>
      <c r="C148" s="29" t="s">
        <v>185</v>
      </c>
      <c r="D148" s="39"/>
      <c r="E148" s="40">
        <v>190</v>
      </c>
      <c r="F148" s="40"/>
    </row>
    <row r="149" spans="1:6" ht="24.75" customHeight="1">
      <c r="A149" s="12">
        <f t="shared" si="2"/>
        <v>140</v>
      </c>
      <c r="B149" s="10" t="s">
        <v>139</v>
      </c>
      <c r="C149" s="29" t="s">
        <v>186</v>
      </c>
      <c r="D149" s="39"/>
      <c r="E149" s="40">
        <v>214.2</v>
      </c>
      <c r="F149" s="40"/>
    </row>
    <row r="150" spans="1:6" ht="24.75" customHeight="1">
      <c r="A150" s="12">
        <f t="shared" si="2"/>
        <v>141</v>
      </c>
      <c r="B150" s="10" t="s">
        <v>139</v>
      </c>
      <c r="C150" s="29" t="s">
        <v>187</v>
      </c>
      <c r="D150" s="39"/>
      <c r="E150" s="40">
        <v>96.32</v>
      </c>
      <c r="F150" s="40"/>
    </row>
    <row r="151" spans="1:6" ht="24.75" customHeight="1">
      <c r="A151" s="12">
        <f t="shared" si="2"/>
        <v>142</v>
      </c>
      <c r="B151" s="10" t="s">
        <v>139</v>
      </c>
      <c r="C151" s="29" t="s">
        <v>187</v>
      </c>
      <c r="D151" s="39"/>
      <c r="E151" s="40">
        <v>1494.01</v>
      </c>
      <c r="F151" s="40"/>
    </row>
    <row r="152" spans="1:6" ht="24.75" customHeight="1">
      <c r="A152" s="12">
        <f t="shared" si="2"/>
        <v>143</v>
      </c>
      <c r="B152" s="10" t="s">
        <v>139</v>
      </c>
      <c r="C152" s="29" t="s">
        <v>188</v>
      </c>
      <c r="D152" s="39"/>
      <c r="E152" s="40">
        <v>267.75</v>
      </c>
      <c r="F152" s="40"/>
    </row>
    <row r="153" spans="1:6" ht="24.75" customHeight="1">
      <c r="A153" s="12">
        <f t="shared" si="2"/>
        <v>144</v>
      </c>
      <c r="B153" s="10" t="s">
        <v>139</v>
      </c>
      <c r="C153" s="29" t="s">
        <v>189</v>
      </c>
      <c r="D153" s="39"/>
      <c r="E153" s="40">
        <v>203.56</v>
      </c>
      <c r="F153" s="40"/>
    </row>
    <row r="154" spans="1:6" ht="24.75" customHeight="1">
      <c r="A154" s="12">
        <f t="shared" si="2"/>
        <v>145</v>
      </c>
      <c r="B154" s="10" t="s">
        <v>139</v>
      </c>
      <c r="C154" s="29" t="s">
        <v>189</v>
      </c>
      <c r="D154" s="39"/>
      <c r="E154" s="40">
        <v>1493.96</v>
      </c>
      <c r="F154" s="40"/>
    </row>
    <row r="155" spans="1:6" ht="24.75" customHeight="1">
      <c r="A155" s="12">
        <f t="shared" si="2"/>
        <v>146</v>
      </c>
      <c r="B155" s="10" t="s">
        <v>139</v>
      </c>
      <c r="C155" s="29" t="s">
        <v>190</v>
      </c>
      <c r="D155" s="39"/>
      <c r="E155" s="40">
        <v>12.93</v>
      </c>
      <c r="F155" s="40"/>
    </row>
    <row r="156" spans="1:6" ht="24.75" customHeight="1">
      <c r="A156" s="12">
        <f t="shared" si="2"/>
        <v>147</v>
      </c>
      <c r="B156" s="10" t="s">
        <v>139</v>
      </c>
      <c r="C156" s="29" t="s">
        <v>191</v>
      </c>
      <c r="D156" s="39"/>
      <c r="E156" s="40">
        <v>18.71</v>
      </c>
      <c r="F156" s="40"/>
    </row>
    <row r="157" spans="1:6" ht="24.75" customHeight="1">
      <c r="A157" s="12">
        <f t="shared" si="2"/>
        <v>148</v>
      </c>
      <c r="B157" s="10" t="s">
        <v>139</v>
      </c>
      <c r="C157" s="29" t="s">
        <v>192</v>
      </c>
      <c r="D157" s="39"/>
      <c r="E157" s="40">
        <v>36.09</v>
      </c>
      <c r="F157" s="40"/>
    </row>
    <row r="158" spans="1:6" ht="24.75" customHeight="1">
      <c r="A158" s="12">
        <f t="shared" si="2"/>
        <v>149</v>
      </c>
      <c r="B158" s="10" t="s">
        <v>139</v>
      </c>
      <c r="C158" s="29" t="s">
        <v>193</v>
      </c>
      <c r="D158" s="39"/>
      <c r="E158" s="40">
        <v>214.2</v>
      </c>
      <c r="F158" s="40"/>
    </row>
    <row r="159" spans="1:6" ht="24.75" customHeight="1">
      <c r="A159" s="12">
        <f t="shared" si="2"/>
        <v>150</v>
      </c>
      <c r="B159" s="10" t="s">
        <v>139</v>
      </c>
      <c r="C159" s="29" t="s">
        <v>194</v>
      </c>
      <c r="D159" s="39"/>
      <c r="E159" s="40">
        <v>180.95</v>
      </c>
      <c r="F159" s="40"/>
    </row>
    <row r="160" spans="1:6" ht="24.75" customHeight="1">
      <c r="A160" s="12">
        <f t="shared" si="2"/>
        <v>151</v>
      </c>
      <c r="B160" s="10" t="s">
        <v>139</v>
      </c>
      <c r="C160" s="29" t="s">
        <v>194</v>
      </c>
      <c r="D160" s="39"/>
      <c r="E160" s="40">
        <v>1404.27</v>
      </c>
      <c r="F160" s="40"/>
    </row>
    <row r="161" spans="1:6" ht="24.75" customHeight="1">
      <c r="A161" s="12">
        <f t="shared" si="2"/>
        <v>152</v>
      </c>
      <c r="B161" s="10" t="s">
        <v>139</v>
      </c>
      <c r="C161" s="29" t="s">
        <v>195</v>
      </c>
      <c r="D161" s="39"/>
      <c r="E161" s="40">
        <v>85.6</v>
      </c>
      <c r="F161" s="40"/>
    </row>
    <row r="162" spans="1:6" ht="24.75" customHeight="1">
      <c r="A162" s="12">
        <f t="shared" si="2"/>
        <v>153</v>
      </c>
      <c r="B162" s="10" t="s">
        <v>139</v>
      </c>
      <c r="C162" s="29" t="s">
        <v>195</v>
      </c>
      <c r="D162" s="39"/>
      <c r="E162" s="40">
        <v>1854.01</v>
      </c>
      <c r="F162" s="40"/>
    </row>
    <row r="163" spans="1:6" ht="24.75" customHeight="1">
      <c r="A163" s="12">
        <f t="shared" si="2"/>
        <v>154</v>
      </c>
      <c r="B163" s="10" t="s">
        <v>139</v>
      </c>
      <c r="C163" s="29" t="s">
        <v>196</v>
      </c>
      <c r="D163" s="39"/>
      <c r="E163" s="40">
        <v>917.71</v>
      </c>
      <c r="F163" s="40"/>
    </row>
    <row r="164" spans="1:6" ht="24.75" customHeight="1">
      <c r="A164" s="12">
        <f t="shared" si="2"/>
        <v>155</v>
      </c>
      <c r="B164" s="10" t="s">
        <v>139</v>
      </c>
      <c r="C164" s="29" t="s">
        <v>197</v>
      </c>
      <c r="D164" s="39"/>
      <c r="E164" s="40">
        <v>3538.9</v>
      </c>
      <c r="F164" s="40"/>
    </row>
    <row r="165" spans="1:6" ht="24.75" customHeight="1">
      <c r="A165" s="12">
        <f t="shared" si="2"/>
        <v>156</v>
      </c>
      <c r="B165" s="10" t="s">
        <v>139</v>
      </c>
      <c r="C165" s="29" t="s">
        <v>198</v>
      </c>
      <c r="D165" s="39"/>
      <c r="E165" s="40">
        <v>75</v>
      </c>
      <c r="F165" s="40"/>
    </row>
    <row r="166" spans="1:6" ht="12.75">
      <c r="A166" s="12">
        <f t="shared" si="2"/>
        <v>157</v>
      </c>
      <c r="B166" s="10" t="s">
        <v>199</v>
      </c>
      <c r="C166" s="29" t="s">
        <v>518</v>
      </c>
      <c r="D166" s="39"/>
      <c r="E166" s="40">
        <v>1000</v>
      </c>
      <c r="F166" s="40"/>
    </row>
    <row r="167" spans="1:6" ht="24.75" customHeight="1">
      <c r="A167" s="12">
        <f t="shared" si="2"/>
        <v>158</v>
      </c>
      <c r="B167" s="10" t="s">
        <v>201</v>
      </c>
      <c r="C167" s="29" t="s">
        <v>202</v>
      </c>
      <c r="D167" s="39"/>
      <c r="E167" s="40">
        <v>9536</v>
      </c>
      <c r="F167" s="40"/>
    </row>
    <row r="168" spans="1:6" ht="24.75" customHeight="1">
      <c r="A168" s="12">
        <f t="shared" si="2"/>
        <v>159</v>
      </c>
      <c r="B168" s="10" t="s">
        <v>201</v>
      </c>
      <c r="C168" s="29" t="s">
        <v>203</v>
      </c>
      <c r="D168" s="39"/>
      <c r="E168" s="40">
        <v>908</v>
      </c>
      <c r="F168" s="40"/>
    </row>
    <row r="169" spans="1:6" ht="24.75" customHeight="1">
      <c r="A169" s="12">
        <f t="shared" si="2"/>
        <v>160</v>
      </c>
      <c r="B169" s="10" t="s">
        <v>201</v>
      </c>
      <c r="C169" s="29" t="s">
        <v>204</v>
      </c>
      <c r="D169" s="39"/>
      <c r="E169" s="40">
        <v>180.95</v>
      </c>
      <c r="F169" s="40"/>
    </row>
    <row r="170" spans="1:6" ht="24.75" customHeight="1">
      <c r="A170" s="12">
        <f t="shared" si="2"/>
        <v>161</v>
      </c>
      <c r="B170" s="10" t="s">
        <v>201</v>
      </c>
      <c r="C170" s="29" t="s">
        <v>204</v>
      </c>
      <c r="D170" s="39"/>
      <c r="E170" s="40">
        <v>1327.97</v>
      </c>
      <c r="F170" s="40"/>
    </row>
    <row r="171" spans="1:6" ht="24.75" customHeight="1">
      <c r="A171" s="12">
        <f t="shared" si="2"/>
        <v>162</v>
      </c>
      <c r="B171" s="10" t="s">
        <v>201</v>
      </c>
      <c r="C171" s="29" t="s">
        <v>205</v>
      </c>
      <c r="D171" s="39"/>
      <c r="E171" s="40">
        <v>6569</v>
      </c>
      <c r="F171" s="40"/>
    </row>
    <row r="172" spans="1:6" ht="24.75" customHeight="1">
      <c r="A172" s="12">
        <f t="shared" si="2"/>
        <v>163</v>
      </c>
      <c r="B172" s="10" t="s">
        <v>201</v>
      </c>
      <c r="C172" s="29" t="s">
        <v>206</v>
      </c>
      <c r="D172" s="39"/>
      <c r="E172" s="40">
        <v>461.71</v>
      </c>
      <c r="F172" s="40"/>
    </row>
    <row r="173" spans="1:6" ht="24.75" customHeight="1">
      <c r="A173" s="12">
        <f t="shared" si="2"/>
        <v>164</v>
      </c>
      <c r="B173" s="10" t="s">
        <v>201</v>
      </c>
      <c r="C173" s="29" t="s">
        <v>206</v>
      </c>
      <c r="D173" s="39"/>
      <c r="E173" s="40">
        <v>7158.4</v>
      </c>
      <c r="F173" s="40"/>
    </row>
    <row r="174" spans="1:6" ht="24.75" customHeight="1">
      <c r="A174" s="12">
        <f t="shared" si="2"/>
        <v>165</v>
      </c>
      <c r="B174" s="10" t="s">
        <v>201</v>
      </c>
      <c r="C174" s="29" t="s">
        <v>207</v>
      </c>
      <c r="D174" s="39"/>
      <c r="E174" s="40">
        <v>142768.85</v>
      </c>
      <c r="F174" s="40"/>
    </row>
    <row r="175" spans="1:6" ht="24.75" customHeight="1">
      <c r="A175" s="12">
        <f t="shared" si="2"/>
        <v>166</v>
      </c>
      <c r="B175" s="10" t="s">
        <v>201</v>
      </c>
      <c r="C175" s="29" t="s">
        <v>208</v>
      </c>
      <c r="D175" s="39"/>
      <c r="E175" s="40">
        <v>12.62</v>
      </c>
      <c r="F175" s="40"/>
    </row>
    <row r="176" spans="1:6" ht="24.75" customHeight="1">
      <c r="A176" s="12">
        <f t="shared" si="2"/>
        <v>167</v>
      </c>
      <c r="B176" s="10" t="s">
        <v>201</v>
      </c>
      <c r="C176" s="29" t="s">
        <v>209</v>
      </c>
      <c r="D176" s="39"/>
      <c r="E176" s="40">
        <v>0.71</v>
      </c>
      <c r="F176" s="40"/>
    </row>
    <row r="177" spans="1:6" ht="24.75" customHeight="1">
      <c r="A177" s="12">
        <f t="shared" si="2"/>
        <v>168</v>
      </c>
      <c r="B177" s="10" t="s">
        <v>201</v>
      </c>
      <c r="C177" s="29" t="s">
        <v>210</v>
      </c>
      <c r="D177" s="39"/>
      <c r="E177" s="40">
        <v>354.51</v>
      </c>
      <c r="F177" s="40"/>
    </row>
    <row r="178" spans="1:6" ht="24.75" customHeight="1">
      <c r="A178" s="12">
        <f t="shared" si="2"/>
        <v>169</v>
      </c>
      <c r="B178" s="10" t="s">
        <v>201</v>
      </c>
      <c r="C178" s="29" t="s">
        <v>211</v>
      </c>
      <c r="D178" s="39"/>
      <c r="E178" s="40">
        <v>63.98</v>
      </c>
      <c r="F178" s="40"/>
    </row>
    <row r="179" spans="1:6" ht="24.75" customHeight="1">
      <c r="A179" s="12">
        <f t="shared" si="2"/>
        <v>170</v>
      </c>
      <c r="B179" s="10" t="s">
        <v>201</v>
      </c>
      <c r="C179" s="29" t="s">
        <v>212</v>
      </c>
      <c r="D179" s="39"/>
      <c r="E179" s="40">
        <v>1693.23</v>
      </c>
      <c r="F179" s="40"/>
    </row>
    <row r="180" spans="1:6" ht="24.75" customHeight="1">
      <c r="A180" s="12">
        <f t="shared" si="2"/>
        <v>171</v>
      </c>
      <c r="B180" s="10" t="s">
        <v>201</v>
      </c>
      <c r="C180" s="29" t="s">
        <v>213</v>
      </c>
      <c r="D180" s="39"/>
      <c r="E180" s="40">
        <v>1499.72</v>
      </c>
      <c r="F180" s="40"/>
    </row>
    <row r="181" spans="1:6" ht="24.75" customHeight="1">
      <c r="A181" s="12">
        <f t="shared" si="2"/>
        <v>172</v>
      </c>
      <c r="B181" s="10" t="s">
        <v>201</v>
      </c>
      <c r="C181" s="29" t="s">
        <v>214</v>
      </c>
      <c r="D181" s="39"/>
      <c r="E181" s="40">
        <v>4474.4</v>
      </c>
      <c r="F181" s="40"/>
    </row>
    <row r="182" spans="1:6" ht="24.75" customHeight="1">
      <c r="A182" s="12">
        <f t="shared" si="2"/>
        <v>173</v>
      </c>
      <c r="B182" s="10" t="s">
        <v>201</v>
      </c>
      <c r="C182" s="29" t="s">
        <v>215</v>
      </c>
      <c r="D182" s="39"/>
      <c r="E182" s="40">
        <v>2486.79</v>
      </c>
      <c r="F182" s="40"/>
    </row>
    <row r="183" spans="1:6" ht="24.75" customHeight="1">
      <c r="A183" s="12">
        <f t="shared" si="2"/>
        <v>174</v>
      </c>
      <c r="B183" s="10" t="s">
        <v>201</v>
      </c>
      <c r="C183" s="29" t="s">
        <v>216</v>
      </c>
      <c r="D183" s="39"/>
      <c r="E183" s="40">
        <v>156177</v>
      </c>
      <c r="F183" s="40"/>
    </row>
    <row r="184" spans="1:6" ht="24.75" customHeight="1">
      <c r="A184" s="12">
        <f t="shared" si="2"/>
        <v>175</v>
      </c>
      <c r="B184" s="10" t="s">
        <v>201</v>
      </c>
      <c r="C184" s="29" t="s">
        <v>217</v>
      </c>
      <c r="D184" s="39"/>
      <c r="E184" s="40">
        <v>634.98</v>
      </c>
      <c r="F184" s="40"/>
    </row>
    <row r="185" spans="1:6" ht="24.75" customHeight="1">
      <c r="A185" s="12">
        <f t="shared" si="2"/>
        <v>176</v>
      </c>
      <c r="B185" s="10" t="s">
        <v>201</v>
      </c>
      <c r="C185" s="29" t="s">
        <v>218</v>
      </c>
      <c r="D185" s="39"/>
      <c r="E185" s="40">
        <v>568.23</v>
      </c>
      <c r="F185" s="40"/>
    </row>
    <row r="186" spans="1:6" ht="24.75" customHeight="1">
      <c r="A186" s="12">
        <f t="shared" si="2"/>
        <v>177</v>
      </c>
      <c r="B186" s="10" t="s">
        <v>201</v>
      </c>
      <c r="C186" s="29" t="s">
        <v>219</v>
      </c>
      <c r="D186" s="39"/>
      <c r="E186" s="40">
        <v>181.4</v>
      </c>
      <c r="F186" s="40"/>
    </row>
    <row r="187" spans="1:6" ht="24.75" customHeight="1">
      <c r="A187" s="12">
        <f t="shared" si="2"/>
        <v>178</v>
      </c>
      <c r="B187" s="10" t="s">
        <v>201</v>
      </c>
      <c r="C187" s="29" t="s">
        <v>220</v>
      </c>
      <c r="D187" s="39"/>
      <c r="E187" s="40">
        <v>149666.5</v>
      </c>
      <c r="F187" s="40"/>
    </row>
    <row r="188" spans="1:6" ht="24.75" customHeight="1">
      <c r="A188" s="12">
        <f t="shared" si="2"/>
        <v>179</v>
      </c>
      <c r="B188" s="10" t="s">
        <v>201</v>
      </c>
      <c r="C188" s="29" t="s">
        <v>221</v>
      </c>
      <c r="D188" s="39"/>
      <c r="E188" s="40">
        <v>4710.15</v>
      </c>
      <c r="F188" s="40"/>
    </row>
    <row r="189" spans="1:6" ht="24.75" customHeight="1">
      <c r="A189" s="12">
        <f t="shared" si="2"/>
        <v>180</v>
      </c>
      <c r="B189" s="10" t="s">
        <v>201</v>
      </c>
      <c r="C189" s="29" t="s">
        <v>222</v>
      </c>
      <c r="D189" s="39"/>
      <c r="E189" s="40">
        <v>6569</v>
      </c>
      <c r="F189" s="40"/>
    </row>
    <row r="190" spans="1:6" ht="24.75" customHeight="1">
      <c r="A190" s="12">
        <f t="shared" si="2"/>
        <v>181</v>
      </c>
      <c r="B190" s="10" t="s">
        <v>201</v>
      </c>
      <c r="C190" s="29" t="s">
        <v>223</v>
      </c>
      <c r="D190" s="39"/>
      <c r="E190" s="40">
        <v>6571.22</v>
      </c>
      <c r="F190" s="40"/>
    </row>
    <row r="191" spans="1:6" ht="24.75" customHeight="1">
      <c r="A191" s="12">
        <f t="shared" si="2"/>
        <v>182</v>
      </c>
      <c r="B191" s="10" t="s">
        <v>201</v>
      </c>
      <c r="C191" s="29" t="s">
        <v>224</v>
      </c>
      <c r="D191" s="39"/>
      <c r="E191" s="40">
        <v>86</v>
      </c>
      <c r="F191" s="40"/>
    </row>
    <row r="192" spans="1:6" ht="24.75" customHeight="1">
      <c r="A192" s="12">
        <f t="shared" si="2"/>
        <v>183</v>
      </c>
      <c r="B192" s="10" t="s">
        <v>201</v>
      </c>
      <c r="C192" s="29" t="s">
        <v>225</v>
      </c>
      <c r="D192" s="39"/>
      <c r="E192" s="40">
        <v>3.83</v>
      </c>
      <c r="F192" s="40"/>
    </row>
    <row r="193" spans="1:6" ht="24.75" customHeight="1">
      <c r="A193" s="12">
        <f t="shared" si="2"/>
        <v>184</v>
      </c>
      <c r="B193" s="10" t="s">
        <v>201</v>
      </c>
      <c r="C193" s="29" t="s">
        <v>226</v>
      </c>
      <c r="D193" s="39"/>
      <c r="E193" s="40">
        <v>144.36</v>
      </c>
      <c r="F193" s="40"/>
    </row>
    <row r="194" spans="1:6" ht="24.75" customHeight="1">
      <c r="A194" s="12">
        <f t="shared" si="2"/>
        <v>185</v>
      </c>
      <c r="B194" s="10" t="s">
        <v>201</v>
      </c>
      <c r="C194" s="29" t="s">
        <v>227</v>
      </c>
      <c r="D194" s="39"/>
      <c r="E194" s="40">
        <v>3.91</v>
      </c>
      <c r="F194" s="40"/>
    </row>
    <row r="195" spans="1:6" ht="24.75" customHeight="1">
      <c r="A195" s="12">
        <f t="shared" si="2"/>
        <v>186</v>
      </c>
      <c r="B195" s="10" t="s">
        <v>201</v>
      </c>
      <c r="C195" s="29" t="s">
        <v>228</v>
      </c>
      <c r="D195" s="39"/>
      <c r="E195" s="40">
        <v>2.09</v>
      </c>
      <c r="F195" s="40"/>
    </row>
    <row r="196" spans="1:6" ht="24.75" customHeight="1">
      <c r="A196" s="12">
        <f t="shared" si="2"/>
        <v>187</v>
      </c>
      <c r="B196" s="10" t="s">
        <v>201</v>
      </c>
      <c r="C196" s="29" t="s">
        <v>229</v>
      </c>
      <c r="D196" s="39"/>
      <c r="E196" s="40">
        <v>2.42</v>
      </c>
      <c r="F196" s="40"/>
    </row>
    <row r="197" spans="1:6" ht="24.75" customHeight="1">
      <c r="A197" s="12">
        <f t="shared" si="2"/>
        <v>188</v>
      </c>
      <c r="B197" s="10" t="s">
        <v>201</v>
      </c>
      <c r="C197" s="29" t="s">
        <v>230</v>
      </c>
      <c r="D197" s="39"/>
      <c r="E197" s="40">
        <v>1.82</v>
      </c>
      <c r="F197" s="40"/>
    </row>
    <row r="198" spans="1:6" ht="24.75" customHeight="1">
      <c r="A198" s="12">
        <f t="shared" si="2"/>
        <v>189</v>
      </c>
      <c r="B198" s="10" t="s">
        <v>201</v>
      </c>
      <c r="C198" s="29" t="s">
        <v>231</v>
      </c>
      <c r="D198" s="39"/>
      <c r="E198" s="40">
        <v>77.14</v>
      </c>
      <c r="F198" s="40"/>
    </row>
    <row r="199" spans="1:6" ht="24.75" customHeight="1">
      <c r="A199" s="12">
        <f t="shared" si="2"/>
        <v>190</v>
      </c>
      <c r="B199" s="10" t="s">
        <v>201</v>
      </c>
      <c r="C199" s="29" t="s">
        <v>232</v>
      </c>
      <c r="D199" s="39"/>
      <c r="E199" s="40">
        <v>3.71</v>
      </c>
      <c r="F199" s="40"/>
    </row>
    <row r="200" spans="1:6" ht="24.75" customHeight="1">
      <c r="A200" s="12">
        <f t="shared" si="2"/>
        <v>191</v>
      </c>
      <c r="B200" s="10" t="s">
        <v>201</v>
      </c>
      <c r="C200" s="29" t="s">
        <v>233</v>
      </c>
      <c r="D200" s="39"/>
      <c r="E200" s="40">
        <v>6.57</v>
      </c>
      <c r="F200" s="40"/>
    </row>
    <row r="201" spans="1:6" ht="24.75" customHeight="1">
      <c r="A201" s="12">
        <f t="shared" si="2"/>
        <v>192</v>
      </c>
      <c r="B201" s="10" t="s">
        <v>201</v>
      </c>
      <c r="C201" s="29" t="s">
        <v>234</v>
      </c>
      <c r="D201" s="39"/>
      <c r="E201" s="40">
        <v>3244</v>
      </c>
      <c r="F201" s="40"/>
    </row>
    <row r="202" spans="1:6" ht="24.75" customHeight="1">
      <c r="A202" s="12">
        <f t="shared" si="2"/>
        <v>193</v>
      </c>
      <c r="B202" s="10" t="s">
        <v>201</v>
      </c>
      <c r="C202" s="29" t="s">
        <v>234</v>
      </c>
      <c r="D202" s="39"/>
      <c r="E202" s="40">
        <v>115360.88</v>
      </c>
      <c r="F202" s="40"/>
    </row>
    <row r="203" spans="1:6" ht="24.75" customHeight="1">
      <c r="A203" s="12">
        <f t="shared" si="2"/>
        <v>194</v>
      </c>
      <c r="B203" s="10" t="s">
        <v>201</v>
      </c>
      <c r="C203" s="29" t="s">
        <v>235</v>
      </c>
      <c r="D203" s="39"/>
      <c r="E203" s="40">
        <v>6569</v>
      </c>
      <c r="F203" s="40"/>
    </row>
    <row r="204" spans="1:6" ht="24.75" customHeight="1">
      <c r="A204" s="12">
        <f aca="true" t="shared" si="3" ref="A204:A267">1+A203</f>
        <v>195</v>
      </c>
      <c r="B204" s="10" t="s">
        <v>201</v>
      </c>
      <c r="C204" s="29" t="s">
        <v>236</v>
      </c>
      <c r="D204" s="39"/>
      <c r="E204" s="40">
        <v>6569</v>
      </c>
      <c r="F204" s="40"/>
    </row>
    <row r="205" spans="1:6" ht="24.75" customHeight="1">
      <c r="A205" s="12">
        <f t="shared" si="3"/>
        <v>196</v>
      </c>
      <c r="B205" s="10" t="s">
        <v>201</v>
      </c>
      <c r="C205" s="29" t="s">
        <v>237</v>
      </c>
      <c r="D205" s="39"/>
      <c r="E205" s="40">
        <v>80</v>
      </c>
      <c r="F205" s="40"/>
    </row>
    <row r="206" spans="1:6" ht="24.75" customHeight="1">
      <c r="A206" s="12">
        <f t="shared" si="3"/>
        <v>197</v>
      </c>
      <c r="B206" s="10" t="s">
        <v>201</v>
      </c>
      <c r="C206" s="29" t="s">
        <v>238</v>
      </c>
      <c r="D206" s="39"/>
      <c r="E206" s="40">
        <v>80</v>
      </c>
      <c r="F206" s="40"/>
    </row>
    <row r="207" spans="1:6" ht="24.75" customHeight="1">
      <c r="A207" s="12">
        <f t="shared" si="3"/>
        <v>198</v>
      </c>
      <c r="B207" s="10" t="s">
        <v>201</v>
      </c>
      <c r="C207" s="29" t="s">
        <v>239</v>
      </c>
      <c r="D207" s="39"/>
      <c r="E207" s="40">
        <v>5950</v>
      </c>
      <c r="F207" s="40"/>
    </row>
    <row r="208" spans="1:6" ht="24.75" customHeight="1">
      <c r="A208" s="12">
        <f t="shared" si="3"/>
        <v>199</v>
      </c>
      <c r="B208" s="10" t="s">
        <v>201</v>
      </c>
      <c r="C208" s="29" t="s">
        <v>240</v>
      </c>
      <c r="D208" s="39"/>
      <c r="E208" s="40">
        <v>80</v>
      </c>
      <c r="F208" s="40"/>
    </row>
    <row r="209" spans="1:6" ht="24.75" customHeight="1">
      <c r="A209" s="12">
        <f t="shared" si="3"/>
        <v>200</v>
      </c>
      <c r="B209" s="10" t="s">
        <v>201</v>
      </c>
      <c r="C209" s="29" t="s">
        <v>260</v>
      </c>
      <c r="D209" s="39"/>
      <c r="E209" s="40">
        <v>6569</v>
      </c>
      <c r="F209" s="40"/>
    </row>
    <row r="210" spans="1:6" ht="24.75" customHeight="1">
      <c r="A210" s="12">
        <f t="shared" si="3"/>
        <v>201</v>
      </c>
      <c r="B210" s="10" t="s">
        <v>261</v>
      </c>
      <c r="C210" s="29" t="s">
        <v>519</v>
      </c>
      <c r="D210" s="39"/>
      <c r="E210" s="40">
        <v>-398.1</v>
      </c>
      <c r="F210" s="40"/>
    </row>
    <row r="211" spans="1:6" ht="24.75" customHeight="1">
      <c r="A211" s="12">
        <f t="shared" si="3"/>
        <v>202</v>
      </c>
      <c r="B211" s="10" t="s">
        <v>261</v>
      </c>
      <c r="C211" s="29" t="s">
        <v>520</v>
      </c>
      <c r="D211" s="39"/>
      <c r="E211" s="40">
        <v>-39.28</v>
      </c>
      <c r="F211" s="40"/>
    </row>
    <row r="212" spans="1:6" ht="24.75" customHeight="1">
      <c r="A212" s="12">
        <f t="shared" si="3"/>
        <v>203</v>
      </c>
      <c r="B212" s="10" t="s">
        <v>261</v>
      </c>
      <c r="C212" s="29" t="s">
        <v>262</v>
      </c>
      <c r="D212" s="39"/>
      <c r="E212" s="40">
        <v>2209.96</v>
      </c>
      <c r="F212" s="40"/>
    </row>
    <row r="213" spans="1:6" ht="24.75" customHeight="1">
      <c r="A213" s="12">
        <f t="shared" si="3"/>
        <v>204</v>
      </c>
      <c r="B213" s="10" t="s">
        <v>261</v>
      </c>
      <c r="C213" s="29" t="s">
        <v>263</v>
      </c>
      <c r="D213" s="39"/>
      <c r="E213" s="40">
        <v>143.34</v>
      </c>
      <c r="F213" s="40"/>
    </row>
    <row r="214" spans="1:6" ht="24.75" customHeight="1">
      <c r="A214" s="12">
        <f t="shared" si="3"/>
        <v>205</v>
      </c>
      <c r="B214" s="10" t="s">
        <v>261</v>
      </c>
      <c r="C214" s="29" t="s">
        <v>264</v>
      </c>
      <c r="D214" s="39"/>
      <c r="E214" s="40">
        <v>2761.33</v>
      </c>
      <c r="F214" s="40"/>
    </row>
    <row r="215" spans="1:6" ht="24.75" customHeight="1">
      <c r="A215" s="12">
        <f t="shared" si="3"/>
        <v>206</v>
      </c>
      <c r="B215" s="10" t="s">
        <v>261</v>
      </c>
      <c r="C215" s="29" t="s">
        <v>265</v>
      </c>
      <c r="D215" s="39"/>
      <c r="E215" s="40">
        <v>19072.37</v>
      </c>
      <c r="F215" s="40"/>
    </row>
    <row r="216" spans="1:6" ht="24.75" customHeight="1">
      <c r="A216" s="12">
        <f t="shared" si="3"/>
        <v>207</v>
      </c>
      <c r="B216" s="10" t="s">
        <v>261</v>
      </c>
      <c r="C216" s="29" t="s">
        <v>266</v>
      </c>
      <c r="D216" s="39"/>
      <c r="E216" s="40">
        <v>1435.6</v>
      </c>
      <c r="F216" s="40"/>
    </row>
    <row r="217" spans="1:6" ht="24.75" customHeight="1">
      <c r="A217" s="12">
        <f t="shared" si="3"/>
        <v>208</v>
      </c>
      <c r="B217" s="10" t="s">
        <v>261</v>
      </c>
      <c r="C217" s="29" t="s">
        <v>267</v>
      </c>
      <c r="D217" s="39"/>
      <c r="E217" s="40">
        <v>192.65</v>
      </c>
      <c r="F217" s="40"/>
    </row>
    <row r="218" spans="1:6" ht="24.75" customHeight="1">
      <c r="A218" s="12">
        <f t="shared" si="3"/>
        <v>209</v>
      </c>
      <c r="B218" s="10" t="s">
        <v>261</v>
      </c>
      <c r="C218" s="29" t="s">
        <v>268</v>
      </c>
      <c r="D218" s="39"/>
      <c r="E218" s="40">
        <v>1929.41</v>
      </c>
      <c r="F218" s="40"/>
    </row>
    <row r="219" spans="1:6" ht="24.75" customHeight="1">
      <c r="A219" s="12">
        <f t="shared" si="3"/>
        <v>210</v>
      </c>
      <c r="B219" s="10" t="s">
        <v>261</v>
      </c>
      <c r="C219" s="29" t="s">
        <v>269</v>
      </c>
      <c r="D219" s="39"/>
      <c r="E219" s="40">
        <v>183.7</v>
      </c>
      <c r="F219" s="40"/>
    </row>
    <row r="220" spans="1:6" ht="24.75" customHeight="1">
      <c r="A220" s="12">
        <f t="shared" si="3"/>
        <v>211</v>
      </c>
      <c r="B220" s="10" t="s">
        <v>261</v>
      </c>
      <c r="C220" s="29" t="s">
        <v>270</v>
      </c>
      <c r="D220" s="39"/>
      <c r="E220" s="40">
        <v>194.14</v>
      </c>
      <c r="F220" s="40"/>
    </row>
    <row r="221" spans="1:6" ht="24.75" customHeight="1">
      <c r="A221" s="12">
        <f t="shared" si="3"/>
        <v>212</v>
      </c>
      <c r="B221" s="10" t="s">
        <v>261</v>
      </c>
      <c r="C221" s="29" t="s">
        <v>271</v>
      </c>
      <c r="D221" s="39"/>
      <c r="E221" s="40">
        <v>289.38</v>
      </c>
      <c r="F221" s="40"/>
    </row>
    <row r="222" spans="1:6" ht="24.75" customHeight="1">
      <c r="A222" s="12">
        <f t="shared" si="3"/>
        <v>213</v>
      </c>
      <c r="B222" s="10" t="s">
        <v>261</v>
      </c>
      <c r="C222" s="29" t="s">
        <v>272</v>
      </c>
      <c r="D222" s="39"/>
      <c r="E222" s="40">
        <v>899.37</v>
      </c>
      <c r="F222" s="40"/>
    </row>
    <row r="223" spans="1:6" ht="24.75" customHeight="1">
      <c r="A223" s="12">
        <f t="shared" si="3"/>
        <v>214</v>
      </c>
      <c r="B223" s="10" t="s">
        <v>261</v>
      </c>
      <c r="C223" s="29" t="s">
        <v>273</v>
      </c>
      <c r="D223" s="39"/>
      <c r="E223" s="40">
        <v>299.91</v>
      </c>
      <c r="F223" s="40"/>
    </row>
    <row r="224" spans="1:6" ht="24.75" customHeight="1">
      <c r="A224" s="12">
        <f t="shared" si="3"/>
        <v>215</v>
      </c>
      <c r="B224" s="10" t="s">
        <v>261</v>
      </c>
      <c r="C224" s="29" t="s">
        <v>274</v>
      </c>
      <c r="D224" s="39"/>
      <c r="E224" s="40">
        <v>51.8</v>
      </c>
      <c r="F224" s="40"/>
    </row>
    <row r="225" spans="1:6" ht="24.75" customHeight="1">
      <c r="A225" s="12">
        <f t="shared" si="3"/>
        <v>216</v>
      </c>
      <c r="B225" s="10" t="s">
        <v>261</v>
      </c>
      <c r="C225" s="29" t="s">
        <v>527</v>
      </c>
      <c r="D225" s="39"/>
      <c r="E225" s="40">
        <v>2975.2</v>
      </c>
      <c r="F225" s="40"/>
    </row>
    <row r="226" spans="1:6" ht="24.75" customHeight="1">
      <c r="A226" s="12">
        <f t="shared" si="3"/>
        <v>217</v>
      </c>
      <c r="B226" s="10" t="s">
        <v>261</v>
      </c>
      <c r="C226" s="29" t="s">
        <v>275</v>
      </c>
      <c r="D226" s="39"/>
      <c r="E226" s="40">
        <v>19072.37</v>
      </c>
      <c r="F226" s="40"/>
    </row>
    <row r="227" spans="1:6" ht="24.75" customHeight="1">
      <c r="A227" s="12">
        <f t="shared" si="3"/>
        <v>218</v>
      </c>
      <c r="B227" s="10" t="s">
        <v>261</v>
      </c>
      <c r="C227" s="29" t="s">
        <v>276</v>
      </c>
      <c r="D227" s="39"/>
      <c r="E227" s="40">
        <v>3178.73</v>
      </c>
      <c r="F227" s="40"/>
    </row>
    <row r="228" spans="1:6" ht="24.75" customHeight="1">
      <c r="A228" s="12">
        <f t="shared" si="3"/>
        <v>219</v>
      </c>
      <c r="B228" s="10" t="s">
        <v>261</v>
      </c>
      <c r="C228" s="29" t="s">
        <v>277</v>
      </c>
      <c r="D228" s="39"/>
      <c r="E228" s="40">
        <v>399.27</v>
      </c>
      <c r="F228" s="40"/>
    </row>
    <row r="229" spans="1:6" ht="24.75" customHeight="1">
      <c r="A229" s="12">
        <f t="shared" si="3"/>
        <v>220</v>
      </c>
      <c r="B229" s="10" t="s">
        <v>261</v>
      </c>
      <c r="C229" s="29" t="s">
        <v>278</v>
      </c>
      <c r="D229" s="39"/>
      <c r="E229" s="40">
        <v>4058.11</v>
      </c>
      <c r="F229" s="40"/>
    </row>
    <row r="230" spans="1:6" ht="24.75" customHeight="1">
      <c r="A230" s="12">
        <f t="shared" si="3"/>
        <v>221</v>
      </c>
      <c r="B230" s="10" t="s">
        <v>261</v>
      </c>
      <c r="C230" s="29" t="s">
        <v>279</v>
      </c>
      <c r="D230" s="39"/>
      <c r="E230" s="40">
        <v>1172.82</v>
      </c>
      <c r="F230" s="40"/>
    </row>
    <row r="231" spans="1:6" ht="24.75" customHeight="1">
      <c r="A231" s="12">
        <f t="shared" si="3"/>
        <v>222</v>
      </c>
      <c r="B231" s="10" t="s">
        <v>261</v>
      </c>
      <c r="C231" s="29" t="s">
        <v>280</v>
      </c>
      <c r="D231" s="39"/>
      <c r="E231" s="40">
        <v>6701.16</v>
      </c>
      <c r="F231" s="40"/>
    </row>
    <row r="232" spans="1:6" ht="24.75" customHeight="1">
      <c r="A232" s="12">
        <f t="shared" si="3"/>
        <v>223</v>
      </c>
      <c r="B232" s="10" t="s">
        <v>261</v>
      </c>
      <c r="C232" s="29" t="s">
        <v>281</v>
      </c>
      <c r="D232" s="39"/>
      <c r="E232" s="40">
        <v>508.64</v>
      </c>
      <c r="F232" s="40"/>
    </row>
    <row r="233" spans="1:6" ht="24.75" customHeight="1">
      <c r="A233" s="12">
        <f t="shared" si="3"/>
        <v>224</v>
      </c>
      <c r="B233" s="10" t="s">
        <v>261</v>
      </c>
      <c r="C233" s="29" t="s">
        <v>282</v>
      </c>
      <c r="D233" s="39"/>
      <c r="E233" s="40">
        <v>834.36</v>
      </c>
      <c r="F233" s="40"/>
    </row>
    <row r="234" spans="1:6" ht="24.75" customHeight="1">
      <c r="A234" s="12">
        <f t="shared" si="3"/>
        <v>225</v>
      </c>
      <c r="B234" s="10" t="s">
        <v>261</v>
      </c>
      <c r="C234" s="29" t="s">
        <v>283</v>
      </c>
      <c r="D234" s="39"/>
      <c r="E234" s="40">
        <v>146.49</v>
      </c>
      <c r="F234" s="40"/>
    </row>
    <row r="235" spans="1:6" ht="24.75" customHeight="1">
      <c r="A235" s="12">
        <f t="shared" si="3"/>
        <v>226</v>
      </c>
      <c r="B235" s="10" t="s">
        <v>261</v>
      </c>
      <c r="C235" s="29" t="s">
        <v>284</v>
      </c>
      <c r="D235" s="39"/>
      <c r="E235" s="40">
        <v>287.03</v>
      </c>
      <c r="F235" s="40"/>
    </row>
    <row r="236" spans="1:6" ht="24.75" customHeight="1">
      <c r="A236" s="12">
        <f t="shared" si="3"/>
        <v>227</v>
      </c>
      <c r="B236" s="10" t="s">
        <v>261</v>
      </c>
      <c r="C236" s="29" t="s">
        <v>285</v>
      </c>
      <c r="D236" s="39"/>
      <c r="E236" s="40">
        <v>77.8</v>
      </c>
      <c r="F236" s="40"/>
    </row>
    <row r="237" spans="1:6" ht="24.75" customHeight="1">
      <c r="A237" s="12">
        <f t="shared" si="3"/>
        <v>228</v>
      </c>
      <c r="B237" s="10" t="s">
        <v>261</v>
      </c>
      <c r="C237" s="29" t="s">
        <v>286</v>
      </c>
      <c r="D237" s="39"/>
      <c r="E237" s="40">
        <v>156.09</v>
      </c>
      <c r="F237" s="40"/>
    </row>
    <row r="238" spans="1:6" ht="24.75" customHeight="1">
      <c r="A238" s="12">
        <f t="shared" si="3"/>
        <v>229</v>
      </c>
      <c r="B238" s="10" t="s">
        <v>261</v>
      </c>
      <c r="C238" s="29" t="s">
        <v>287</v>
      </c>
      <c r="D238" s="39"/>
      <c r="E238" s="40">
        <v>182.71</v>
      </c>
      <c r="F238" s="40"/>
    </row>
    <row r="239" spans="1:6" ht="24.75" customHeight="1">
      <c r="A239" s="12">
        <f t="shared" si="3"/>
        <v>230</v>
      </c>
      <c r="B239" s="10" t="s">
        <v>261</v>
      </c>
      <c r="C239" s="29" t="s">
        <v>288</v>
      </c>
      <c r="D239" s="39"/>
      <c r="E239" s="40">
        <v>508.64</v>
      </c>
      <c r="F239" s="40"/>
    </row>
    <row r="240" spans="1:6" ht="24.75" customHeight="1">
      <c r="A240" s="12">
        <f t="shared" si="3"/>
        <v>231</v>
      </c>
      <c r="B240" s="10" t="s">
        <v>261</v>
      </c>
      <c r="C240" s="29" t="s">
        <v>289</v>
      </c>
      <c r="D240" s="39"/>
      <c r="E240" s="40">
        <v>906</v>
      </c>
      <c r="F240" s="40"/>
    </row>
    <row r="241" spans="1:6" ht="24.75" customHeight="1">
      <c r="A241" s="12">
        <f t="shared" si="3"/>
        <v>232</v>
      </c>
      <c r="B241" s="10" t="s">
        <v>261</v>
      </c>
      <c r="C241" s="29" t="s">
        <v>290</v>
      </c>
      <c r="D241" s="39"/>
      <c r="E241" s="40">
        <v>89.31</v>
      </c>
      <c r="F241" s="40"/>
    </row>
    <row r="242" spans="1:6" ht="24.75" customHeight="1">
      <c r="A242" s="12">
        <f t="shared" si="3"/>
        <v>233</v>
      </c>
      <c r="B242" s="10" t="s">
        <v>261</v>
      </c>
      <c r="C242" s="29" t="s">
        <v>291</v>
      </c>
      <c r="D242" s="39"/>
      <c r="E242" s="40">
        <v>1182.79</v>
      </c>
      <c r="F242" s="40"/>
    </row>
    <row r="243" spans="1:6" ht="24.75" customHeight="1">
      <c r="A243" s="12">
        <f t="shared" si="3"/>
        <v>234</v>
      </c>
      <c r="B243" s="10" t="s">
        <v>261</v>
      </c>
      <c r="C243" s="29" t="s">
        <v>292</v>
      </c>
      <c r="D243" s="39"/>
      <c r="E243" s="40">
        <v>398.84</v>
      </c>
      <c r="F243" s="40"/>
    </row>
    <row r="244" spans="1:6" ht="24.75" customHeight="1">
      <c r="A244" s="12">
        <f t="shared" si="3"/>
        <v>235</v>
      </c>
      <c r="B244" s="10" t="s">
        <v>261</v>
      </c>
      <c r="C244" s="29" t="s">
        <v>293</v>
      </c>
      <c r="D244" s="39"/>
      <c r="E244" s="40">
        <v>234</v>
      </c>
      <c r="F244" s="40"/>
    </row>
    <row r="245" spans="1:6" ht="24.75" customHeight="1">
      <c r="A245" s="12">
        <f t="shared" si="3"/>
        <v>236</v>
      </c>
      <c r="B245" s="10" t="s">
        <v>261</v>
      </c>
      <c r="C245" s="29" t="s">
        <v>294</v>
      </c>
      <c r="D245" s="39"/>
      <c r="E245" s="40">
        <v>101.5</v>
      </c>
      <c r="F245" s="40"/>
    </row>
    <row r="246" spans="1:6" ht="24.75" customHeight="1">
      <c r="A246" s="12">
        <f t="shared" si="3"/>
        <v>237</v>
      </c>
      <c r="B246" s="10" t="s">
        <v>261</v>
      </c>
      <c r="C246" s="29" t="s">
        <v>295</v>
      </c>
      <c r="D246" s="39"/>
      <c r="E246" s="40">
        <v>9536.37</v>
      </c>
      <c r="F246" s="40"/>
    </row>
    <row r="247" spans="1:6" ht="24.75" customHeight="1">
      <c r="A247" s="12">
        <f t="shared" si="3"/>
        <v>238</v>
      </c>
      <c r="B247" s="10" t="s">
        <v>261</v>
      </c>
      <c r="C247" s="29" t="s">
        <v>296</v>
      </c>
      <c r="D247" s="39"/>
      <c r="E247" s="40">
        <v>908.97</v>
      </c>
      <c r="F247" s="40"/>
    </row>
    <row r="248" spans="1:6" ht="24.75" customHeight="1">
      <c r="A248" s="12">
        <f t="shared" si="3"/>
        <v>239</v>
      </c>
      <c r="B248" s="10" t="s">
        <v>261</v>
      </c>
      <c r="C248" s="29" t="s">
        <v>297</v>
      </c>
      <c r="D248" s="39"/>
      <c r="E248" s="40">
        <v>335.6</v>
      </c>
      <c r="F248" s="40"/>
    </row>
    <row r="249" spans="1:6" ht="24.75" customHeight="1">
      <c r="A249" s="12">
        <f t="shared" si="3"/>
        <v>240</v>
      </c>
      <c r="B249" s="10" t="s">
        <v>261</v>
      </c>
      <c r="C249" s="29" t="s">
        <v>298</v>
      </c>
      <c r="D249" s="39"/>
      <c r="E249" s="40">
        <v>460.89</v>
      </c>
      <c r="F249" s="40"/>
    </row>
    <row r="250" spans="1:6" ht="24.75" customHeight="1">
      <c r="A250" s="12">
        <f t="shared" si="3"/>
        <v>241</v>
      </c>
      <c r="B250" s="10" t="s">
        <v>261</v>
      </c>
      <c r="C250" s="29" t="s">
        <v>298</v>
      </c>
      <c r="D250" s="39"/>
      <c r="E250" s="40">
        <v>1736.01</v>
      </c>
      <c r="F250" s="40"/>
    </row>
    <row r="251" spans="1:6" ht="24.75" customHeight="1">
      <c r="A251" s="12">
        <f t="shared" si="3"/>
        <v>242</v>
      </c>
      <c r="B251" s="10" t="s">
        <v>261</v>
      </c>
      <c r="C251" s="29" t="s">
        <v>299</v>
      </c>
      <c r="D251" s="39"/>
      <c r="E251" s="40">
        <v>192.21</v>
      </c>
      <c r="F251" s="40"/>
    </row>
    <row r="252" spans="1:6" ht="24.75" customHeight="1">
      <c r="A252" s="12">
        <f t="shared" si="3"/>
        <v>243</v>
      </c>
      <c r="B252" s="10" t="s">
        <v>261</v>
      </c>
      <c r="C252" s="29" t="s">
        <v>300</v>
      </c>
      <c r="D252" s="39"/>
      <c r="E252" s="40">
        <v>744.66</v>
      </c>
      <c r="F252" s="40"/>
    </row>
    <row r="253" spans="1:6" ht="24.75" customHeight="1">
      <c r="A253" s="12">
        <f t="shared" si="3"/>
        <v>244</v>
      </c>
      <c r="B253" s="10" t="s">
        <v>261</v>
      </c>
      <c r="C253" s="29" t="s">
        <v>301</v>
      </c>
      <c r="D253" s="39"/>
      <c r="E253" s="40">
        <v>190.99</v>
      </c>
      <c r="F253" s="40"/>
    </row>
    <row r="254" spans="1:6" ht="24.75" customHeight="1">
      <c r="A254" s="12">
        <f t="shared" si="3"/>
        <v>245</v>
      </c>
      <c r="B254" s="10" t="s">
        <v>261</v>
      </c>
      <c r="C254" s="29" t="s">
        <v>302</v>
      </c>
      <c r="D254" s="39"/>
      <c r="E254" s="40">
        <v>184.32</v>
      </c>
      <c r="F254" s="40"/>
    </row>
    <row r="255" spans="1:6" ht="24.75" customHeight="1">
      <c r="A255" s="12">
        <f t="shared" si="3"/>
        <v>246</v>
      </c>
      <c r="B255" s="10" t="s">
        <v>261</v>
      </c>
      <c r="C255" s="29" t="s">
        <v>303</v>
      </c>
      <c r="D255" s="39"/>
      <c r="E255" s="40">
        <v>324.01</v>
      </c>
      <c r="F255" s="40"/>
    </row>
    <row r="256" spans="1:6" ht="24.75" customHeight="1">
      <c r="A256" s="12">
        <f t="shared" si="3"/>
        <v>247</v>
      </c>
      <c r="B256" s="10" t="s">
        <v>261</v>
      </c>
      <c r="C256" s="29" t="s">
        <v>304</v>
      </c>
      <c r="D256" s="39"/>
      <c r="E256" s="40">
        <v>196.8</v>
      </c>
      <c r="F256" s="40"/>
    </row>
    <row r="257" spans="1:6" ht="24.75" customHeight="1">
      <c r="A257" s="12">
        <f t="shared" si="3"/>
        <v>248</v>
      </c>
      <c r="B257" s="10" t="s">
        <v>261</v>
      </c>
      <c r="C257" s="29" t="s">
        <v>305</v>
      </c>
      <c r="D257" s="39"/>
      <c r="E257" s="40">
        <v>184.34</v>
      </c>
      <c r="F257" s="40"/>
    </row>
    <row r="258" spans="1:6" ht="24.75" customHeight="1">
      <c r="A258" s="12">
        <f t="shared" si="3"/>
        <v>249</v>
      </c>
      <c r="B258" s="10" t="s">
        <v>261</v>
      </c>
      <c r="C258" s="29" t="s">
        <v>306</v>
      </c>
      <c r="D258" s="39"/>
      <c r="E258" s="40">
        <v>843.17</v>
      </c>
      <c r="F258" s="40"/>
    </row>
    <row r="259" spans="1:6" ht="24.75" customHeight="1">
      <c r="A259" s="12">
        <f t="shared" si="3"/>
        <v>250</v>
      </c>
      <c r="B259" s="10" t="s">
        <v>261</v>
      </c>
      <c r="C259" s="29" t="s">
        <v>307</v>
      </c>
      <c r="D259" s="39"/>
      <c r="E259" s="40">
        <v>60.1</v>
      </c>
      <c r="F259" s="40"/>
    </row>
    <row r="260" spans="1:6" ht="24.75" customHeight="1">
      <c r="A260" s="12">
        <f t="shared" si="3"/>
        <v>251</v>
      </c>
      <c r="B260" s="10" t="s">
        <v>261</v>
      </c>
      <c r="C260" s="29" t="s">
        <v>308</v>
      </c>
      <c r="D260" s="39"/>
      <c r="E260" s="40">
        <v>1033.48</v>
      </c>
      <c r="F260" s="40"/>
    </row>
    <row r="261" spans="1:6" ht="24.75" customHeight="1">
      <c r="A261" s="12">
        <f t="shared" si="3"/>
        <v>252</v>
      </c>
      <c r="B261" s="10" t="s">
        <v>261</v>
      </c>
      <c r="C261" s="29" t="s">
        <v>309</v>
      </c>
      <c r="D261" s="39"/>
      <c r="E261" s="40">
        <v>60.1</v>
      </c>
      <c r="F261" s="40"/>
    </row>
    <row r="262" spans="1:6" ht="24.75" customHeight="1">
      <c r="A262" s="12">
        <f t="shared" si="3"/>
        <v>253</v>
      </c>
      <c r="B262" s="10" t="s">
        <v>261</v>
      </c>
      <c r="C262" s="29" t="s">
        <v>310</v>
      </c>
      <c r="D262" s="39"/>
      <c r="E262" s="40">
        <v>51.8</v>
      </c>
      <c r="F262" s="40"/>
    </row>
    <row r="263" spans="1:6" ht="24.75" customHeight="1">
      <c r="A263" s="12">
        <f t="shared" si="3"/>
        <v>254</v>
      </c>
      <c r="B263" s="10" t="s">
        <v>261</v>
      </c>
      <c r="C263" s="29" t="s">
        <v>311</v>
      </c>
      <c r="D263" s="39"/>
      <c r="E263" s="40">
        <v>150.52</v>
      </c>
      <c r="F263" s="40"/>
    </row>
    <row r="264" spans="1:6" ht="24.75" customHeight="1">
      <c r="A264" s="12">
        <f t="shared" si="3"/>
        <v>255</v>
      </c>
      <c r="B264" s="10" t="s">
        <v>261</v>
      </c>
      <c r="C264" s="29" t="s">
        <v>312</v>
      </c>
      <c r="D264" s="39"/>
      <c r="E264" s="40">
        <v>243.17</v>
      </c>
      <c r="F264" s="40"/>
    </row>
    <row r="265" spans="1:6" ht="24.75" customHeight="1">
      <c r="A265" s="12">
        <f t="shared" si="3"/>
        <v>256</v>
      </c>
      <c r="B265" s="10" t="s">
        <v>261</v>
      </c>
      <c r="C265" s="29" t="s">
        <v>313</v>
      </c>
      <c r="D265" s="39"/>
      <c r="E265" s="40">
        <v>853.35</v>
      </c>
      <c r="F265" s="40"/>
    </row>
    <row r="266" spans="1:6" ht="24.75" customHeight="1">
      <c r="A266" s="12">
        <f t="shared" si="3"/>
        <v>257</v>
      </c>
      <c r="B266" s="10" t="s">
        <v>261</v>
      </c>
      <c r="C266" s="29" t="s">
        <v>314</v>
      </c>
      <c r="D266" s="39"/>
      <c r="E266" s="40">
        <v>302.88</v>
      </c>
      <c r="F266" s="40"/>
    </row>
    <row r="267" spans="1:6" ht="24.75" customHeight="1">
      <c r="A267" s="12">
        <f t="shared" si="3"/>
        <v>258</v>
      </c>
      <c r="B267" s="10" t="s">
        <v>261</v>
      </c>
      <c r="C267" s="29" t="s">
        <v>315</v>
      </c>
      <c r="D267" s="39"/>
      <c r="E267" s="40">
        <v>159.9</v>
      </c>
      <c r="F267" s="40"/>
    </row>
    <row r="268" spans="1:6" ht="24.75" customHeight="1">
      <c r="A268" s="12">
        <f aca="true" t="shared" si="4" ref="A268:A331">1+A267</f>
        <v>259</v>
      </c>
      <c r="B268" s="10" t="s">
        <v>261</v>
      </c>
      <c r="C268" s="29" t="s">
        <v>316</v>
      </c>
      <c r="D268" s="39"/>
      <c r="E268" s="40">
        <v>180.76</v>
      </c>
      <c r="F268" s="40"/>
    </row>
    <row r="269" spans="1:6" ht="24.75" customHeight="1">
      <c r="A269" s="12">
        <f t="shared" si="4"/>
        <v>260</v>
      </c>
      <c r="B269" s="10" t="s">
        <v>261</v>
      </c>
      <c r="C269" s="29" t="s">
        <v>317</v>
      </c>
      <c r="D269" s="39"/>
      <c r="E269" s="40">
        <v>88.35</v>
      </c>
      <c r="F269" s="40"/>
    </row>
    <row r="270" spans="1:6" ht="24.75" customHeight="1">
      <c r="A270" s="12">
        <f t="shared" si="4"/>
        <v>261</v>
      </c>
      <c r="B270" s="10" t="s">
        <v>261</v>
      </c>
      <c r="C270" s="29" t="s">
        <v>318</v>
      </c>
      <c r="D270" s="39"/>
      <c r="E270" s="40">
        <v>226.1</v>
      </c>
      <c r="F270" s="40"/>
    </row>
    <row r="271" spans="1:6" ht="24.75" customHeight="1">
      <c r="A271" s="12">
        <f t="shared" si="4"/>
        <v>262</v>
      </c>
      <c r="B271" s="10" t="s">
        <v>261</v>
      </c>
      <c r="C271" s="29" t="s">
        <v>319</v>
      </c>
      <c r="D271" s="39"/>
      <c r="E271" s="40">
        <v>359.5</v>
      </c>
      <c r="F271" s="40"/>
    </row>
    <row r="272" spans="1:6" ht="24.75" customHeight="1">
      <c r="A272" s="12">
        <f t="shared" si="4"/>
        <v>263</v>
      </c>
      <c r="B272" s="10" t="s">
        <v>261</v>
      </c>
      <c r="C272" s="29" t="s">
        <v>320</v>
      </c>
      <c r="D272" s="39"/>
      <c r="E272" s="40">
        <v>1680</v>
      </c>
      <c r="F272" s="40"/>
    </row>
    <row r="273" spans="1:6" ht="24.75" customHeight="1">
      <c r="A273" s="12">
        <f t="shared" si="4"/>
        <v>264</v>
      </c>
      <c r="B273" s="10" t="s">
        <v>261</v>
      </c>
      <c r="C273" s="29" t="s">
        <v>321</v>
      </c>
      <c r="D273" s="39"/>
      <c r="E273" s="40">
        <v>413.25</v>
      </c>
      <c r="F273" s="40"/>
    </row>
    <row r="274" spans="1:6" ht="24.75" customHeight="1">
      <c r="A274" s="12">
        <f t="shared" si="4"/>
        <v>265</v>
      </c>
      <c r="B274" s="10" t="s">
        <v>261</v>
      </c>
      <c r="C274" s="29" t="s">
        <v>322</v>
      </c>
      <c r="D274" s="39"/>
      <c r="E274" s="40">
        <v>103.8</v>
      </c>
      <c r="F274" s="40"/>
    </row>
    <row r="275" spans="1:6" ht="24.75" customHeight="1">
      <c r="A275" s="12">
        <f t="shared" si="4"/>
        <v>266</v>
      </c>
      <c r="B275" s="10" t="s">
        <v>261</v>
      </c>
      <c r="C275" s="29" t="s">
        <v>323</v>
      </c>
      <c r="D275" s="39"/>
      <c r="E275" s="40">
        <v>380.29</v>
      </c>
      <c r="F275" s="40"/>
    </row>
    <row r="276" spans="1:6" ht="24.75" customHeight="1">
      <c r="A276" s="12">
        <f t="shared" si="4"/>
        <v>267</v>
      </c>
      <c r="B276" s="10" t="s">
        <v>261</v>
      </c>
      <c r="C276" s="29" t="s">
        <v>324</v>
      </c>
      <c r="D276" s="39"/>
      <c r="E276" s="40">
        <v>321.41</v>
      </c>
      <c r="F276" s="40"/>
    </row>
    <row r="277" spans="1:6" ht="24.75" customHeight="1">
      <c r="A277" s="12">
        <f t="shared" si="4"/>
        <v>268</v>
      </c>
      <c r="B277" s="10" t="s">
        <v>261</v>
      </c>
      <c r="C277" s="29" t="s">
        <v>325</v>
      </c>
      <c r="D277" s="39"/>
      <c r="E277" s="40">
        <v>99.52</v>
      </c>
      <c r="F277" s="40"/>
    </row>
    <row r="278" spans="1:6" ht="24.75" customHeight="1">
      <c r="A278" s="12">
        <f t="shared" si="4"/>
        <v>269</v>
      </c>
      <c r="B278" s="10" t="s">
        <v>261</v>
      </c>
      <c r="C278" s="29" t="s">
        <v>325</v>
      </c>
      <c r="D278" s="39"/>
      <c r="E278" s="40">
        <v>120</v>
      </c>
      <c r="F278" s="40"/>
    </row>
    <row r="279" spans="1:6" ht="24.75" customHeight="1">
      <c r="A279" s="12">
        <f t="shared" si="4"/>
        <v>270</v>
      </c>
      <c r="B279" s="10" t="s">
        <v>261</v>
      </c>
      <c r="C279" s="29" t="s">
        <v>323</v>
      </c>
      <c r="D279" s="39"/>
      <c r="E279" s="40">
        <v>120</v>
      </c>
      <c r="F279" s="40"/>
    </row>
    <row r="280" spans="1:6" ht="24.75" customHeight="1">
      <c r="A280" s="12">
        <f t="shared" si="4"/>
        <v>271</v>
      </c>
      <c r="B280" s="10" t="s">
        <v>261</v>
      </c>
      <c r="C280" s="29" t="s">
        <v>324</v>
      </c>
      <c r="D280" s="39"/>
      <c r="E280" s="40">
        <v>120</v>
      </c>
      <c r="F280" s="40"/>
    </row>
    <row r="281" spans="1:6" ht="24.75" customHeight="1">
      <c r="A281" s="12">
        <f t="shared" si="4"/>
        <v>272</v>
      </c>
      <c r="B281" s="10" t="s">
        <v>261</v>
      </c>
      <c r="C281" s="29" t="s">
        <v>326</v>
      </c>
      <c r="D281" s="39"/>
      <c r="E281" s="40">
        <v>81.75</v>
      </c>
      <c r="F281" s="40"/>
    </row>
    <row r="282" spans="1:6" ht="24.75" customHeight="1">
      <c r="A282" s="12">
        <f t="shared" si="4"/>
        <v>273</v>
      </c>
      <c r="B282" s="10" t="s">
        <v>261</v>
      </c>
      <c r="C282" s="29" t="s">
        <v>327</v>
      </c>
      <c r="D282" s="39"/>
      <c r="E282" s="40">
        <v>291.12</v>
      </c>
      <c r="F282" s="40"/>
    </row>
    <row r="283" spans="1:6" ht="24.75" customHeight="1">
      <c r="A283" s="12">
        <f t="shared" si="4"/>
        <v>274</v>
      </c>
      <c r="B283" s="10" t="s">
        <v>261</v>
      </c>
      <c r="C283" s="29" t="s">
        <v>330</v>
      </c>
      <c r="D283" s="39"/>
      <c r="E283" s="40">
        <v>366.13</v>
      </c>
      <c r="F283" s="40"/>
    </row>
    <row r="284" spans="1:6" ht="24.75" customHeight="1">
      <c r="A284" s="12">
        <f t="shared" si="4"/>
        <v>275</v>
      </c>
      <c r="B284" s="10" t="s">
        <v>331</v>
      </c>
      <c r="C284" s="29" t="s">
        <v>332</v>
      </c>
      <c r="D284" s="39"/>
      <c r="E284" s="40">
        <v>172</v>
      </c>
      <c r="F284" s="40"/>
    </row>
    <row r="285" spans="1:6" ht="24.75" customHeight="1">
      <c r="A285" s="12">
        <f t="shared" si="4"/>
        <v>276</v>
      </c>
      <c r="B285" s="10" t="s">
        <v>334</v>
      </c>
      <c r="C285" s="29" t="s">
        <v>335</v>
      </c>
      <c r="D285" s="39"/>
      <c r="E285" s="40">
        <v>722.75</v>
      </c>
      <c r="F285" s="40"/>
    </row>
    <row r="286" spans="1:6" ht="24.75" customHeight="1">
      <c r="A286" s="12">
        <f t="shared" si="4"/>
        <v>277</v>
      </c>
      <c r="B286" s="10" t="s">
        <v>334</v>
      </c>
      <c r="C286" s="29" t="s">
        <v>336</v>
      </c>
      <c r="D286" s="39"/>
      <c r="E286" s="40">
        <v>1057.5</v>
      </c>
      <c r="F286" s="40"/>
    </row>
    <row r="287" spans="1:6" ht="24.75" customHeight="1">
      <c r="A287" s="12">
        <f t="shared" si="4"/>
        <v>278</v>
      </c>
      <c r="B287" s="10" t="s">
        <v>334</v>
      </c>
      <c r="C287" s="29" t="s">
        <v>337</v>
      </c>
      <c r="D287" s="39"/>
      <c r="E287" s="40">
        <v>1755.5</v>
      </c>
      <c r="F287" s="40"/>
    </row>
    <row r="288" spans="1:6" ht="24.75" customHeight="1">
      <c r="A288" s="12">
        <f t="shared" si="4"/>
        <v>279</v>
      </c>
      <c r="B288" s="10" t="s">
        <v>334</v>
      </c>
      <c r="C288" s="29" t="s">
        <v>338</v>
      </c>
      <c r="D288" s="39"/>
      <c r="E288" s="40">
        <v>102.26</v>
      </c>
      <c r="F288" s="40"/>
    </row>
    <row r="289" spans="1:6" ht="24.75" customHeight="1">
      <c r="A289" s="12">
        <f t="shared" si="4"/>
        <v>280</v>
      </c>
      <c r="B289" s="10" t="s">
        <v>334</v>
      </c>
      <c r="C289" s="29" t="s">
        <v>339</v>
      </c>
      <c r="D289" s="39"/>
      <c r="E289" s="40">
        <v>1697.33</v>
      </c>
      <c r="F289" s="40"/>
    </row>
    <row r="290" spans="1:6" ht="24.75" customHeight="1">
      <c r="A290" s="12">
        <f t="shared" si="4"/>
        <v>281</v>
      </c>
      <c r="B290" s="10" t="s">
        <v>334</v>
      </c>
      <c r="C290" s="29" t="s">
        <v>340</v>
      </c>
      <c r="D290" s="39"/>
      <c r="E290" s="40">
        <v>120.54</v>
      </c>
      <c r="F290" s="40"/>
    </row>
    <row r="291" spans="1:6" ht="24.75" customHeight="1">
      <c r="A291" s="12">
        <f t="shared" si="4"/>
        <v>282</v>
      </c>
      <c r="B291" s="10" t="s">
        <v>334</v>
      </c>
      <c r="C291" s="29" t="s">
        <v>341</v>
      </c>
      <c r="D291" s="39"/>
      <c r="E291" s="40">
        <v>181.86</v>
      </c>
      <c r="F291" s="40"/>
    </row>
    <row r="292" spans="1:6" ht="24.75" customHeight="1">
      <c r="A292" s="12">
        <f t="shared" si="4"/>
        <v>283</v>
      </c>
      <c r="B292" s="10" t="s">
        <v>334</v>
      </c>
      <c r="C292" s="29" t="s">
        <v>342</v>
      </c>
      <c r="D292" s="39"/>
      <c r="E292" s="40">
        <v>156.7</v>
      </c>
      <c r="F292" s="40"/>
    </row>
    <row r="293" spans="1:6" ht="24.75" customHeight="1">
      <c r="A293" s="12">
        <f t="shared" si="4"/>
        <v>284</v>
      </c>
      <c r="B293" s="10" t="s">
        <v>334</v>
      </c>
      <c r="C293" s="29" t="s">
        <v>343</v>
      </c>
      <c r="D293" s="39"/>
      <c r="E293" s="40">
        <v>96.27</v>
      </c>
      <c r="F293" s="40"/>
    </row>
    <row r="294" spans="1:6" ht="24.75" customHeight="1">
      <c r="A294" s="12">
        <f t="shared" si="4"/>
        <v>285</v>
      </c>
      <c r="B294" s="10" t="s">
        <v>334</v>
      </c>
      <c r="C294" s="29" t="s">
        <v>343</v>
      </c>
      <c r="D294" s="39"/>
      <c r="E294" s="40">
        <v>2241.03</v>
      </c>
      <c r="F294" s="40"/>
    </row>
    <row r="295" spans="1:6" ht="24.75" customHeight="1">
      <c r="A295" s="12">
        <f t="shared" si="4"/>
        <v>286</v>
      </c>
      <c r="B295" s="10" t="s">
        <v>334</v>
      </c>
      <c r="C295" s="29" t="s">
        <v>344</v>
      </c>
      <c r="D295" s="39"/>
      <c r="E295" s="40">
        <v>192.86</v>
      </c>
      <c r="F295" s="40"/>
    </row>
    <row r="296" spans="1:6" ht="24.75" customHeight="1">
      <c r="A296" s="12">
        <f t="shared" si="4"/>
        <v>287</v>
      </c>
      <c r="B296" s="10" t="s">
        <v>334</v>
      </c>
      <c r="C296" s="29" t="s">
        <v>345</v>
      </c>
      <c r="D296" s="39"/>
      <c r="E296" s="40">
        <v>210.02</v>
      </c>
      <c r="F296" s="40"/>
    </row>
    <row r="297" spans="1:6" ht="24.75" customHeight="1">
      <c r="A297" s="12">
        <f t="shared" si="4"/>
        <v>288</v>
      </c>
      <c r="B297" s="10" t="s">
        <v>334</v>
      </c>
      <c r="C297" s="29" t="s">
        <v>346</v>
      </c>
      <c r="D297" s="39"/>
      <c r="E297" s="40">
        <v>324.25</v>
      </c>
      <c r="F297" s="40"/>
    </row>
    <row r="298" spans="1:6" ht="24.75" customHeight="1">
      <c r="A298" s="12">
        <f t="shared" si="4"/>
        <v>289</v>
      </c>
      <c r="B298" s="10" t="s">
        <v>334</v>
      </c>
      <c r="C298" s="29" t="s">
        <v>347</v>
      </c>
      <c r="D298" s="39"/>
      <c r="E298" s="40">
        <v>1449</v>
      </c>
      <c r="F298" s="40"/>
    </row>
    <row r="299" spans="1:6" ht="24.75" customHeight="1">
      <c r="A299" s="12">
        <f t="shared" si="4"/>
        <v>290</v>
      </c>
      <c r="B299" s="10" t="s">
        <v>334</v>
      </c>
      <c r="C299" s="29" t="s">
        <v>348</v>
      </c>
      <c r="D299" s="39"/>
      <c r="E299" s="40">
        <v>168.28</v>
      </c>
      <c r="F299" s="40"/>
    </row>
    <row r="300" spans="1:6" ht="24.75" customHeight="1">
      <c r="A300" s="12">
        <f t="shared" si="4"/>
        <v>291</v>
      </c>
      <c r="B300" s="10" t="s">
        <v>334</v>
      </c>
      <c r="C300" s="29" t="s">
        <v>349</v>
      </c>
      <c r="D300" s="39"/>
      <c r="E300" s="40">
        <v>282.79</v>
      </c>
      <c r="F300" s="40"/>
    </row>
    <row r="301" spans="1:6" ht="24.75" customHeight="1">
      <c r="A301" s="12">
        <f t="shared" si="4"/>
        <v>292</v>
      </c>
      <c r="B301" s="10" t="s">
        <v>334</v>
      </c>
      <c r="C301" s="29" t="s">
        <v>350</v>
      </c>
      <c r="D301" s="39"/>
      <c r="E301" s="40">
        <v>120.54</v>
      </c>
      <c r="F301" s="40"/>
    </row>
    <row r="302" spans="1:6" ht="24.75" customHeight="1">
      <c r="A302" s="12">
        <f t="shared" si="4"/>
        <v>293</v>
      </c>
      <c r="B302" s="10" t="s">
        <v>334</v>
      </c>
      <c r="C302" s="29" t="s">
        <v>351</v>
      </c>
      <c r="D302" s="39"/>
      <c r="E302" s="40">
        <v>117.67</v>
      </c>
      <c r="F302" s="40"/>
    </row>
    <row r="303" spans="1:6" ht="24.75" customHeight="1">
      <c r="A303" s="12">
        <f t="shared" si="4"/>
        <v>294</v>
      </c>
      <c r="B303" s="10" t="s">
        <v>334</v>
      </c>
      <c r="C303" s="29" t="s">
        <v>351</v>
      </c>
      <c r="D303" s="39"/>
      <c r="E303" s="40">
        <v>2739.03</v>
      </c>
      <c r="F303" s="40"/>
    </row>
    <row r="304" spans="1:6" ht="24.75" customHeight="1">
      <c r="A304" s="12">
        <f t="shared" si="4"/>
        <v>295</v>
      </c>
      <c r="B304" s="10" t="s">
        <v>334</v>
      </c>
      <c r="C304" s="29" t="s">
        <v>352</v>
      </c>
      <c r="D304" s="39"/>
      <c r="E304" s="40">
        <v>308.55</v>
      </c>
      <c r="F304" s="40"/>
    </row>
    <row r="305" spans="1:6" ht="24.75" customHeight="1">
      <c r="A305" s="12">
        <f t="shared" si="4"/>
        <v>296</v>
      </c>
      <c r="B305" s="10" t="s">
        <v>334</v>
      </c>
      <c r="C305" s="29" t="s">
        <v>353</v>
      </c>
      <c r="D305" s="39"/>
      <c r="E305" s="40">
        <v>450.55</v>
      </c>
      <c r="F305" s="40"/>
    </row>
    <row r="306" spans="1:6" ht="24.75" customHeight="1">
      <c r="A306" s="12">
        <f t="shared" si="4"/>
        <v>297</v>
      </c>
      <c r="B306" s="10" t="s">
        <v>334</v>
      </c>
      <c r="C306" s="29" t="s">
        <v>354</v>
      </c>
      <c r="D306" s="39"/>
      <c r="E306" s="40">
        <v>64.18</v>
      </c>
      <c r="F306" s="40"/>
    </row>
    <row r="307" spans="1:6" ht="24.75" customHeight="1">
      <c r="A307" s="12">
        <f t="shared" si="4"/>
        <v>298</v>
      </c>
      <c r="B307" s="10" t="s">
        <v>334</v>
      </c>
      <c r="C307" s="29" t="s">
        <v>354</v>
      </c>
      <c r="D307" s="39"/>
      <c r="E307" s="40">
        <v>1494.02</v>
      </c>
      <c r="F307" s="40"/>
    </row>
    <row r="308" spans="1:6" ht="24.75" customHeight="1">
      <c r="A308" s="12">
        <f t="shared" si="4"/>
        <v>299</v>
      </c>
      <c r="B308" s="10" t="s">
        <v>334</v>
      </c>
      <c r="C308" s="29" t="s">
        <v>355</v>
      </c>
      <c r="D308" s="39"/>
      <c r="E308" s="40">
        <v>445.89</v>
      </c>
      <c r="F308" s="40"/>
    </row>
    <row r="309" spans="1:6" ht="24.75" customHeight="1">
      <c r="A309" s="12">
        <f t="shared" si="4"/>
        <v>300</v>
      </c>
      <c r="B309" s="10" t="s">
        <v>334</v>
      </c>
      <c r="C309" s="29" t="s">
        <v>356</v>
      </c>
      <c r="D309" s="39"/>
      <c r="E309" s="40">
        <v>85.57</v>
      </c>
      <c r="F309" s="40"/>
    </row>
    <row r="310" spans="1:6" ht="24.75" customHeight="1">
      <c r="A310" s="12">
        <f t="shared" si="4"/>
        <v>301</v>
      </c>
      <c r="B310" s="10" t="s">
        <v>334</v>
      </c>
      <c r="C310" s="29" t="s">
        <v>356</v>
      </c>
      <c r="D310" s="39"/>
      <c r="E310" s="40">
        <v>1992.03</v>
      </c>
      <c r="F310" s="40"/>
    </row>
    <row r="311" spans="1:6" ht="24.75" customHeight="1">
      <c r="A311" s="12">
        <f t="shared" si="4"/>
        <v>302</v>
      </c>
      <c r="B311" s="10" t="s">
        <v>334</v>
      </c>
      <c r="C311" s="29" t="s">
        <v>357</v>
      </c>
      <c r="D311" s="39"/>
      <c r="E311" s="40">
        <v>143.44</v>
      </c>
      <c r="F311" s="40"/>
    </row>
    <row r="312" spans="1:6" ht="24.75" customHeight="1">
      <c r="A312" s="12">
        <f t="shared" si="4"/>
        <v>303</v>
      </c>
      <c r="B312" s="10" t="s">
        <v>334</v>
      </c>
      <c r="C312" s="29" t="s">
        <v>358</v>
      </c>
      <c r="D312" s="39"/>
      <c r="E312" s="40">
        <v>334.12</v>
      </c>
      <c r="F312" s="40"/>
    </row>
    <row r="313" spans="1:6" ht="24.75" customHeight="1">
      <c r="A313" s="12">
        <f t="shared" si="4"/>
        <v>304</v>
      </c>
      <c r="B313" s="10" t="s">
        <v>334</v>
      </c>
      <c r="C313" s="29" t="s">
        <v>359</v>
      </c>
      <c r="D313" s="39"/>
      <c r="E313" s="40">
        <v>227.06</v>
      </c>
      <c r="F313" s="40"/>
    </row>
    <row r="314" spans="1:6" ht="24.75" customHeight="1">
      <c r="A314" s="12">
        <f t="shared" si="4"/>
        <v>305</v>
      </c>
      <c r="B314" s="10" t="s">
        <v>334</v>
      </c>
      <c r="C314" s="29" t="s">
        <v>360</v>
      </c>
      <c r="D314" s="39"/>
      <c r="E314" s="40">
        <v>1985.32</v>
      </c>
      <c r="F314" s="40"/>
    </row>
    <row r="315" spans="1:6" ht="24.75" customHeight="1">
      <c r="A315" s="12">
        <f t="shared" si="4"/>
        <v>306</v>
      </c>
      <c r="B315" s="10" t="s">
        <v>334</v>
      </c>
      <c r="C315" s="29" t="s">
        <v>361</v>
      </c>
      <c r="D315" s="39"/>
      <c r="E315" s="40">
        <v>190.6</v>
      </c>
      <c r="F315" s="40"/>
    </row>
    <row r="316" spans="1:6" ht="24.75" customHeight="1">
      <c r="A316" s="12">
        <f t="shared" si="4"/>
        <v>307</v>
      </c>
      <c r="B316" s="10" t="s">
        <v>334</v>
      </c>
      <c r="C316" s="29" t="s">
        <v>362</v>
      </c>
      <c r="D316" s="39"/>
      <c r="E316" s="40">
        <v>242.79</v>
      </c>
      <c r="F316" s="40"/>
    </row>
    <row r="317" spans="1:6" ht="24.75" customHeight="1">
      <c r="A317" s="12">
        <f t="shared" si="4"/>
        <v>308</v>
      </c>
      <c r="B317" s="10" t="s">
        <v>334</v>
      </c>
      <c r="C317" s="29" t="s">
        <v>363</v>
      </c>
      <c r="D317" s="39"/>
      <c r="E317" s="40">
        <v>289.29</v>
      </c>
      <c r="F317" s="40"/>
    </row>
    <row r="318" spans="1:6" ht="24.75" customHeight="1">
      <c r="A318" s="12">
        <f t="shared" si="4"/>
        <v>309</v>
      </c>
      <c r="B318" s="10" t="s">
        <v>334</v>
      </c>
      <c r="C318" s="29" t="s">
        <v>364</v>
      </c>
      <c r="D318" s="39"/>
      <c r="E318" s="40">
        <v>192.86</v>
      </c>
      <c r="F318" s="40"/>
    </row>
    <row r="319" spans="1:6" ht="24.75" customHeight="1">
      <c r="A319" s="12">
        <f t="shared" si="4"/>
        <v>310</v>
      </c>
      <c r="B319" s="10" t="s">
        <v>334</v>
      </c>
      <c r="C319" s="29" t="s">
        <v>365</v>
      </c>
      <c r="D319" s="39"/>
      <c r="E319" s="40">
        <v>332.36</v>
      </c>
      <c r="F319" s="40"/>
    </row>
    <row r="320" spans="1:6" ht="24.75" customHeight="1">
      <c r="A320" s="12">
        <f t="shared" si="4"/>
        <v>311</v>
      </c>
      <c r="B320" s="10" t="s">
        <v>334</v>
      </c>
      <c r="C320" s="29" t="s">
        <v>366</v>
      </c>
      <c r="D320" s="39"/>
      <c r="E320" s="40">
        <v>128.48</v>
      </c>
      <c r="F320" s="40"/>
    </row>
    <row r="321" spans="1:6" ht="24.75" customHeight="1">
      <c r="A321" s="12">
        <f t="shared" si="4"/>
        <v>312</v>
      </c>
      <c r="B321" s="10" t="s">
        <v>334</v>
      </c>
      <c r="C321" s="29" t="s">
        <v>367</v>
      </c>
      <c r="D321" s="39"/>
      <c r="E321" s="40">
        <v>128.48</v>
      </c>
      <c r="F321" s="40"/>
    </row>
    <row r="322" spans="1:6" ht="24.75" customHeight="1">
      <c r="A322" s="12">
        <f t="shared" si="4"/>
        <v>313</v>
      </c>
      <c r="B322" s="10" t="s">
        <v>334</v>
      </c>
      <c r="C322" s="29" t="s">
        <v>367</v>
      </c>
      <c r="D322" s="39"/>
      <c r="E322" s="40">
        <v>2068.25</v>
      </c>
      <c r="F322" s="40"/>
    </row>
    <row r="323" spans="1:6" ht="24.75" customHeight="1">
      <c r="A323" s="12">
        <f t="shared" si="4"/>
        <v>314</v>
      </c>
      <c r="B323" s="10" t="s">
        <v>334</v>
      </c>
      <c r="C323" s="29" t="s">
        <v>366</v>
      </c>
      <c r="D323" s="39"/>
      <c r="E323" s="40">
        <v>2068.32</v>
      </c>
      <c r="F323" s="40"/>
    </row>
    <row r="324" spans="1:6" ht="24.75" customHeight="1">
      <c r="A324" s="12">
        <f t="shared" si="4"/>
        <v>315</v>
      </c>
      <c r="B324" s="10" t="s">
        <v>334</v>
      </c>
      <c r="C324" s="29" t="s">
        <v>368</v>
      </c>
      <c r="D324" s="39"/>
      <c r="E324" s="40">
        <v>184.32</v>
      </c>
      <c r="F324" s="40"/>
    </row>
    <row r="325" spans="1:6" ht="24.75" customHeight="1">
      <c r="A325" s="12">
        <f t="shared" si="4"/>
        <v>316</v>
      </c>
      <c r="B325" s="10" t="s">
        <v>334</v>
      </c>
      <c r="C325" s="29" t="s">
        <v>369</v>
      </c>
      <c r="D325" s="39"/>
      <c r="E325" s="40">
        <v>77.8</v>
      </c>
      <c r="F325" s="40"/>
    </row>
    <row r="326" spans="1:6" ht="24.75" customHeight="1">
      <c r="A326" s="12">
        <f t="shared" si="4"/>
        <v>317</v>
      </c>
      <c r="B326" s="10" t="s">
        <v>334</v>
      </c>
      <c r="C326" s="29" t="s">
        <v>370</v>
      </c>
      <c r="D326" s="39"/>
      <c r="E326" s="40">
        <v>267.97</v>
      </c>
      <c r="F326" s="40"/>
    </row>
    <row r="327" spans="1:6" ht="24.75" customHeight="1">
      <c r="A327" s="12">
        <f t="shared" si="4"/>
        <v>318</v>
      </c>
      <c r="B327" s="10" t="s">
        <v>334</v>
      </c>
      <c r="C327" s="29" t="s">
        <v>371</v>
      </c>
      <c r="D327" s="39"/>
      <c r="E327" s="40">
        <v>77.8</v>
      </c>
      <c r="F327" s="40"/>
    </row>
    <row r="328" spans="1:6" ht="24.75" customHeight="1">
      <c r="A328" s="12">
        <f t="shared" si="4"/>
        <v>319</v>
      </c>
      <c r="B328" s="10" t="s">
        <v>334</v>
      </c>
      <c r="C328" s="29" t="s">
        <v>372</v>
      </c>
      <c r="D328" s="39"/>
      <c r="E328" s="40">
        <v>300.96</v>
      </c>
      <c r="F328" s="40"/>
    </row>
    <row r="329" spans="1:6" ht="24.75" customHeight="1">
      <c r="A329" s="12">
        <f t="shared" si="4"/>
        <v>320</v>
      </c>
      <c r="B329" s="10" t="s">
        <v>334</v>
      </c>
      <c r="C329" s="29" t="s">
        <v>373</v>
      </c>
      <c r="D329" s="39"/>
      <c r="E329" s="40">
        <v>77.8</v>
      </c>
      <c r="F329" s="40"/>
    </row>
    <row r="330" spans="1:6" ht="24.75" customHeight="1">
      <c r="A330" s="12">
        <f t="shared" si="4"/>
        <v>321</v>
      </c>
      <c r="B330" s="10" t="s">
        <v>334</v>
      </c>
      <c r="C330" s="29" t="s">
        <v>374</v>
      </c>
      <c r="D330" s="39"/>
      <c r="E330" s="40">
        <v>991.2</v>
      </c>
      <c r="F330" s="40"/>
    </row>
    <row r="331" spans="1:6" ht="24.75" customHeight="1">
      <c r="A331" s="12">
        <f t="shared" si="4"/>
        <v>322</v>
      </c>
      <c r="B331" s="10" t="s">
        <v>334</v>
      </c>
      <c r="C331" s="29" t="s">
        <v>375</v>
      </c>
      <c r="D331" s="39"/>
      <c r="E331" s="40">
        <v>982</v>
      </c>
      <c r="F331" s="40"/>
    </row>
    <row r="332" spans="1:6" ht="24.75" customHeight="1">
      <c r="A332" s="12">
        <f aca="true" t="shared" si="5" ref="A332:A395">1+A331</f>
        <v>323</v>
      </c>
      <c r="B332" s="10" t="s">
        <v>334</v>
      </c>
      <c r="C332" s="29" t="s">
        <v>376</v>
      </c>
      <c r="D332" s="39"/>
      <c r="E332" s="40">
        <v>96.43</v>
      </c>
      <c r="F332" s="40"/>
    </row>
    <row r="333" spans="1:6" ht="24.75" customHeight="1">
      <c r="A333" s="12">
        <f t="shared" si="5"/>
        <v>324</v>
      </c>
      <c r="B333" s="10" t="s">
        <v>334</v>
      </c>
      <c r="C333" s="29" t="s">
        <v>377</v>
      </c>
      <c r="D333" s="39"/>
      <c r="E333" s="40">
        <v>392.8</v>
      </c>
      <c r="F333" s="40"/>
    </row>
    <row r="334" spans="1:6" ht="24.75" customHeight="1">
      <c r="A334" s="12">
        <f t="shared" si="5"/>
        <v>325</v>
      </c>
      <c r="B334" s="10" t="s">
        <v>334</v>
      </c>
      <c r="C334" s="29" t="s">
        <v>378</v>
      </c>
      <c r="D334" s="39"/>
      <c r="E334" s="40">
        <v>29.77</v>
      </c>
      <c r="F334" s="40"/>
    </row>
    <row r="335" spans="1:6" ht="24.75" customHeight="1">
      <c r="A335" s="12">
        <f t="shared" si="5"/>
        <v>326</v>
      </c>
      <c r="B335" s="10" t="s">
        <v>334</v>
      </c>
      <c r="C335" s="29" t="s">
        <v>379</v>
      </c>
      <c r="D335" s="39"/>
      <c r="E335" s="40">
        <v>89.31</v>
      </c>
      <c r="F335" s="40"/>
    </row>
    <row r="336" spans="1:6" ht="24.75" customHeight="1">
      <c r="A336" s="12">
        <f t="shared" si="5"/>
        <v>327</v>
      </c>
      <c r="B336" s="10" t="s">
        <v>334</v>
      </c>
      <c r="C336" s="29" t="s">
        <v>528</v>
      </c>
      <c r="D336" s="39"/>
      <c r="E336" s="40">
        <v>2300</v>
      </c>
      <c r="F336" s="40"/>
    </row>
    <row r="337" spans="1:6" ht="24.75" customHeight="1">
      <c r="A337" s="12">
        <f t="shared" si="5"/>
        <v>328</v>
      </c>
      <c r="B337" s="10" t="s">
        <v>334</v>
      </c>
      <c r="C337" s="29" t="s">
        <v>380</v>
      </c>
      <c r="D337" s="39"/>
      <c r="E337" s="40">
        <v>86.83</v>
      </c>
      <c r="F337" s="40"/>
    </row>
    <row r="338" spans="1:6" ht="24.75" customHeight="1">
      <c r="A338" s="12">
        <f t="shared" si="5"/>
        <v>329</v>
      </c>
      <c r="B338" s="10" t="s">
        <v>334</v>
      </c>
      <c r="C338" s="29" t="s">
        <v>381</v>
      </c>
      <c r="D338" s="39"/>
      <c r="E338" s="40">
        <v>1561.13</v>
      </c>
      <c r="F338" s="40"/>
    </row>
    <row r="339" spans="1:6" ht="24.75" customHeight="1">
      <c r="A339" s="12">
        <f t="shared" si="5"/>
        <v>330</v>
      </c>
      <c r="B339" s="10" t="s">
        <v>334</v>
      </c>
      <c r="C339" s="29" t="s">
        <v>382</v>
      </c>
      <c r="D339" s="39"/>
      <c r="E339" s="40">
        <v>59.72</v>
      </c>
      <c r="F339" s="40"/>
    </row>
    <row r="340" spans="1:6" ht="24.75" customHeight="1">
      <c r="A340" s="12">
        <f t="shared" si="5"/>
        <v>331</v>
      </c>
      <c r="B340" s="10" t="s">
        <v>334</v>
      </c>
      <c r="C340" s="29" t="s">
        <v>383</v>
      </c>
      <c r="D340" s="39"/>
      <c r="E340" s="40">
        <v>144.25</v>
      </c>
      <c r="F340" s="40"/>
    </row>
    <row r="341" spans="1:6" ht="24.75" customHeight="1">
      <c r="A341" s="12">
        <f t="shared" si="5"/>
        <v>332</v>
      </c>
      <c r="B341" s="10" t="s">
        <v>334</v>
      </c>
      <c r="C341" s="29" t="s">
        <v>384</v>
      </c>
      <c r="D341" s="39"/>
      <c r="E341" s="40">
        <v>130.45</v>
      </c>
      <c r="F341" s="40"/>
    </row>
    <row r="342" spans="1:6" ht="24.75" customHeight="1">
      <c r="A342" s="12">
        <f t="shared" si="5"/>
        <v>333</v>
      </c>
      <c r="B342" s="10" t="s">
        <v>334</v>
      </c>
      <c r="C342" s="29" t="s">
        <v>385</v>
      </c>
      <c r="D342" s="39"/>
      <c r="E342" s="40">
        <v>278.38</v>
      </c>
      <c r="F342" s="40"/>
    </row>
    <row r="343" spans="1:6" ht="24.75" customHeight="1">
      <c r="A343" s="12">
        <f t="shared" si="5"/>
        <v>334</v>
      </c>
      <c r="B343" s="10" t="s">
        <v>334</v>
      </c>
      <c r="C343" s="29" t="s">
        <v>386</v>
      </c>
      <c r="D343" s="39"/>
      <c r="E343" s="40">
        <v>2682.5</v>
      </c>
      <c r="F343" s="40"/>
    </row>
    <row r="344" spans="1:6" ht="24.75" customHeight="1">
      <c r="A344" s="12">
        <f t="shared" si="5"/>
        <v>335</v>
      </c>
      <c r="B344" s="10" t="s">
        <v>334</v>
      </c>
      <c r="C344" s="29" t="s">
        <v>387</v>
      </c>
      <c r="D344" s="39"/>
      <c r="E344" s="40">
        <v>1762.32</v>
      </c>
      <c r="F344" s="40"/>
    </row>
    <row r="345" spans="1:6" ht="24.75" customHeight="1">
      <c r="A345" s="12">
        <f t="shared" si="5"/>
        <v>336</v>
      </c>
      <c r="B345" s="10" t="s">
        <v>334</v>
      </c>
      <c r="C345" s="29" t="s">
        <v>388</v>
      </c>
      <c r="D345" s="39"/>
      <c r="E345" s="40">
        <v>1755</v>
      </c>
      <c r="F345" s="40"/>
    </row>
    <row r="346" spans="1:6" ht="24.75" customHeight="1">
      <c r="A346" s="12">
        <f t="shared" si="5"/>
        <v>337</v>
      </c>
      <c r="B346" s="10" t="s">
        <v>334</v>
      </c>
      <c r="C346" s="29" t="s">
        <v>389</v>
      </c>
      <c r="D346" s="39"/>
      <c r="E346" s="40">
        <v>1779.18</v>
      </c>
      <c r="F346" s="40"/>
    </row>
    <row r="347" spans="1:6" ht="24.75" customHeight="1">
      <c r="A347" s="12">
        <f t="shared" si="5"/>
        <v>338</v>
      </c>
      <c r="B347" s="10" t="s">
        <v>334</v>
      </c>
      <c r="C347" s="29" t="s">
        <v>390</v>
      </c>
      <c r="D347" s="39"/>
      <c r="E347" s="40">
        <v>75500</v>
      </c>
      <c r="F347" s="40"/>
    </row>
    <row r="348" spans="1:6" ht="24.75" customHeight="1">
      <c r="A348" s="12">
        <f t="shared" si="5"/>
        <v>339</v>
      </c>
      <c r="B348" s="10" t="s">
        <v>334</v>
      </c>
      <c r="C348" s="29" t="s">
        <v>391</v>
      </c>
      <c r="D348" s="39"/>
      <c r="E348" s="40">
        <v>1016.21</v>
      </c>
      <c r="F348" s="40"/>
    </row>
    <row r="349" spans="1:6" ht="24.75" customHeight="1">
      <c r="A349" s="12">
        <f t="shared" si="5"/>
        <v>340</v>
      </c>
      <c r="B349" s="10" t="s">
        <v>334</v>
      </c>
      <c r="C349" s="29" t="s">
        <v>392</v>
      </c>
      <c r="D349" s="39"/>
      <c r="E349" s="40">
        <v>51.8</v>
      </c>
      <c r="F349" s="40"/>
    </row>
    <row r="350" spans="1:6" ht="24.75" customHeight="1">
      <c r="A350" s="12">
        <f t="shared" si="5"/>
        <v>341</v>
      </c>
      <c r="B350" s="10" t="s">
        <v>334</v>
      </c>
      <c r="C350" s="29" t="s">
        <v>393</v>
      </c>
      <c r="D350" s="39"/>
      <c r="E350" s="40">
        <v>26</v>
      </c>
      <c r="F350" s="40"/>
    </row>
    <row r="351" spans="1:6" ht="24.75" customHeight="1">
      <c r="A351" s="12">
        <f t="shared" si="5"/>
        <v>342</v>
      </c>
      <c r="B351" s="10" t="s">
        <v>334</v>
      </c>
      <c r="C351" s="29" t="s">
        <v>394</v>
      </c>
      <c r="D351" s="39"/>
      <c r="E351" s="40">
        <v>1800</v>
      </c>
      <c r="F351" s="40"/>
    </row>
    <row r="352" spans="1:6" ht="24.75" customHeight="1">
      <c r="A352" s="12">
        <f t="shared" si="5"/>
        <v>343</v>
      </c>
      <c r="B352" s="10" t="s">
        <v>334</v>
      </c>
      <c r="C352" s="29" t="s">
        <v>395</v>
      </c>
      <c r="D352" s="39"/>
      <c r="E352" s="40">
        <v>11.69</v>
      </c>
      <c r="F352" s="40"/>
    </row>
    <row r="353" spans="1:6" ht="24.75" customHeight="1">
      <c r="A353" s="12">
        <f t="shared" si="5"/>
        <v>344</v>
      </c>
      <c r="B353" s="10" t="s">
        <v>334</v>
      </c>
      <c r="C353" s="29" t="s">
        <v>396</v>
      </c>
      <c r="D353" s="39"/>
      <c r="E353" s="40">
        <v>77.8</v>
      </c>
      <c r="F353" s="40"/>
    </row>
    <row r="354" spans="1:6" ht="24.75" customHeight="1">
      <c r="A354" s="12">
        <f t="shared" si="5"/>
        <v>345</v>
      </c>
      <c r="B354" s="10" t="s">
        <v>334</v>
      </c>
      <c r="C354" s="29" t="s">
        <v>397</v>
      </c>
      <c r="D354" s="39"/>
      <c r="E354" s="40">
        <v>64.24</v>
      </c>
      <c r="F354" s="40"/>
    </row>
    <row r="355" spans="1:6" ht="24.75" customHeight="1">
      <c r="A355" s="12">
        <f t="shared" si="5"/>
        <v>346</v>
      </c>
      <c r="B355" s="10" t="s">
        <v>334</v>
      </c>
      <c r="C355" s="29" t="s">
        <v>398</v>
      </c>
      <c r="D355" s="39"/>
      <c r="E355" s="40">
        <v>65.09</v>
      </c>
      <c r="F355" s="40"/>
    </row>
    <row r="356" spans="1:6" ht="24.75" customHeight="1">
      <c r="A356" s="12">
        <f t="shared" si="5"/>
        <v>347</v>
      </c>
      <c r="B356" s="10" t="s">
        <v>334</v>
      </c>
      <c r="C356" s="29" t="s">
        <v>398</v>
      </c>
      <c r="D356" s="39"/>
      <c r="E356" s="40">
        <v>1009.26</v>
      </c>
      <c r="F356" s="40"/>
    </row>
    <row r="357" spans="1:6" ht="24.75" customHeight="1">
      <c r="A357" s="12">
        <f t="shared" si="5"/>
        <v>348</v>
      </c>
      <c r="B357" s="10" t="s">
        <v>334</v>
      </c>
      <c r="C357" s="29" t="s">
        <v>397</v>
      </c>
      <c r="D357" s="39"/>
      <c r="E357" s="40">
        <v>995.98</v>
      </c>
      <c r="F357" s="40"/>
    </row>
    <row r="358" spans="1:6" ht="24.75" customHeight="1">
      <c r="A358" s="12">
        <f t="shared" si="5"/>
        <v>349</v>
      </c>
      <c r="B358" s="10" t="s">
        <v>334</v>
      </c>
      <c r="C358" s="29" t="s">
        <v>399</v>
      </c>
      <c r="D358" s="39"/>
      <c r="E358" s="40">
        <v>3549.93</v>
      </c>
      <c r="F358" s="40"/>
    </row>
    <row r="359" spans="1:6" ht="24.75" customHeight="1">
      <c r="A359" s="12">
        <f t="shared" si="5"/>
        <v>350</v>
      </c>
      <c r="B359" s="10" t="s">
        <v>334</v>
      </c>
      <c r="C359" s="29" t="s">
        <v>400</v>
      </c>
      <c r="D359" s="39"/>
      <c r="E359" s="40">
        <v>692.53</v>
      </c>
      <c r="F359" s="40"/>
    </row>
    <row r="360" spans="1:6" ht="24.75" customHeight="1">
      <c r="A360" s="12">
        <f t="shared" si="5"/>
        <v>351</v>
      </c>
      <c r="B360" s="10" t="s">
        <v>334</v>
      </c>
      <c r="C360" s="29" t="s">
        <v>401</v>
      </c>
      <c r="D360" s="39"/>
      <c r="E360" s="40">
        <v>1548.05</v>
      </c>
      <c r="F360" s="40"/>
    </row>
    <row r="361" spans="1:6" ht="24.75" customHeight="1">
      <c r="A361" s="12">
        <f t="shared" si="5"/>
        <v>352</v>
      </c>
      <c r="B361" s="10" t="s">
        <v>334</v>
      </c>
      <c r="C361" s="29" t="s">
        <v>402</v>
      </c>
      <c r="D361" s="39"/>
      <c r="E361" s="40">
        <v>413</v>
      </c>
      <c r="F361" s="40"/>
    </row>
    <row r="362" spans="1:6" ht="24.75" customHeight="1">
      <c r="A362" s="12">
        <f t="shared" si="5"/>
        <v>353</v>
      </c>
      <c r="B362" s="10" t="s">
        <v>334</v>
      </c>
      <c r="C362" s="29" t="s">
        <v>403</v>
      </c>
      <c r="D362" s="39"/>
      <c r="E362" s="40">
        <v>274.96</v>
      </c>
      <c r="F362" s="40"/>
    </row>
    <row r="363" spans="1:6" ht="24.75" customHeight="1">
      <c r="A363" s="12">
        <f t="shared" si="5"/>
        <v>354</v>
      </c>
      <c r="B363" s="10" t="s">
        <v>334</v>
      </c>
      <c r="C363" s="29" t="s">
        <v>404</v>
      </c>
      <c r="D363" s="39"/>
      <c r="E363" s="40">
        <v>392.33</v>
      </c>
      <c r="F363" s="40"/>
    </row>
    <row r="364" spans="1:6" ht="24.75" customHeight="1">
      <c r="A364" s="12">
        <f t="shared" si="5"/>
        <v>355</v>
      </c>
      <c r="B364" s="10" t="s">
        <v>334</v>
      </c>
      <c r="C364" s="29" t="s">
        <v>405</v>
      </c>
      <c r="D364" s="39"/>
      <c r="E364" s="40">
        <v>96.27</v>
      </c>
      <c r="F364" s="40"/>
    </row>
    <row r="365" spans="1:6" ht="24.75" customHeight="1">
      <c r="A365" s="12">
        <f t="shared" si="5"/>
        <v>356</v>
      </c>
      <c r="B365" s="10" t="s">
        <v>334</v>
      </c>
      <c r="C365" s="29" t="s">
        <v>405</v>
      </c>
      <c r="D365" s="39"/>
      <c r="E365" s="40">
        <v>2241.03</v>
      </c>
      <c r="F365" s="40"/>
    </row>
    <row r="366" spans="1:6" ht="24.75" customHeight="1">
      <c r="A366" s="12">
        <f t="shared" si="5"/>
        <v>357</v>
      </c>
      <c r="B366" s="10" t="s">
        <v>334</v>
      </c>
      <c r="C366" s="29" t="s">
        <v>406</v>
      </c>
      <c r="D366" s="39"/>
      <c r="E366" s="40">
        <v>108.48</v>
      </c>
      <c r="F366" s="40"/>
    </row>
    <row r="367" spans="1:6" ht="24.75" customHeight="1">
      <c r="A367" s="12">
        <f t="shared" si="5"/>
        <v>358</v>
      </c>
      <c r="B367" s="10" t="s">
        <v>334</v>
      </c>
      <c r="C367" s="29" t="s">
        <v>407</v>
      </c>
      <c r="D367" s="39"/>
      <c r="E367" s="40">
        <v>655.68</v>
      </c>
      <c r="F367" s="40"/>
    </row>
    <row r="368" spans="1:6" ht="24.75" customHeight="1">
      <c r="A368" s="12">
        <f t="shared" si="5"/>
        <v>359</v>
      </c>
      <c r="B368" s="10" t="s">
        <v>334</v>
      </c>
      <c r="C368" s="29" t="s">
        <v>408</v>
      </c>
      <c r="D368" s="39"/>
      <c r="E368" s="40">
        <v>77.8</v>
      </c>
      <c r="F368" s="40"/>
    </row>
    <row r="369" spans="1:6" ht="24.75" customHeight="1">
      <c r="A369" s="12">
        <f t="shared" si="5"/>
        <v>360</v>
      </c>
      <c r="B369" s="10" t="s">
        <v>334</v>
      </c>
      <c r="C369" s="29" t="s">
        <v>409</v>
      </c>
      <c r="D369" s="39"/>
      <c r="E369" s="40">
        <v>116.9</v>
      </c>
      <c r="F369" s="40"/>
    </row>
    <row r="370" spans="1:6" ht="24.75" customHeight="1">
      <c r="A370" s="12">
        <f t="shared" si="5"/>
        <v>361</v>
      </c>
      <c r="B370" s="10" t="s">
        <v>334</v>
      </c>
      <c r="C370" s="29" t="s">
        <v>410</v>
      </c>
      <c r="D370" s="39"/>
      <c r="E370" s="40">
        <v>192.86</v>
      </c>
      <c r="F370" s="40"/>
    </row>
    <row r="371" spans="1:6" ht="24.75" customHeight="1">
      <c r="A371" s="12">
        <f t="shared" si="5"/>
        <v>362</v>
      </c>
      <c r="B371" s="10" t="s">
        <v>334</v>
      </c>
      <c r="C371" s="29" t="s">
        <v>411</v>
      </c>
      <c r="D371" s="39"/>
      <c r="E371" s="40">
        <v>85.57</v>
      </c>
      <c r="F371" s="40"/>
    </row>
    <row r="372" spans="1:6" ht="24.75" customHeight="1">
      <c r="A372" s="12">
        <f t="shared" si="5"/>
        <v>363</v>
      </c>
      <c r="B372" s="10" t="s">
        <v>334</v>
      </c>
      <c r="C372" s="29" t="s">
        <v>412</v>
      </c>
      <c r="D372" s="39"/>
      <c r="E372" s="40">
        <v>85.57</v>
      </c>
      <c r="F372" s="40"/>
    </row>
    <row r="373" spans="1:6" ht="24.75" customHeight="1">
      <c r="A373" s="12">
        <f t="shared" si="5"/>
        <v>364</v>
      </c>
      <c r="B373" s="10" t="s">
        <v>334</v>
      </c>
      <c r="C373" s="29" t="s">
        <v>412</v>
      </c>
      <c r="D373" s="39"/>
      <c r="E373" s="40">
        <v>1992.03</v>
      </c>
      <c r="F373" s="40"/>
    </row>
    <row r="374" spans="1:6" ht="24.75" customHeight="1">
      <c r="A374" s="12">
        <f t="shared" si="5"/>
        <v>365</v>
      </c>
      <c r="B374" s="10" t="s">
        <v>334</v>
      </c>
      <c r="C374" s="29" t="s">
        <v>411</v>
      </c>
      <c r="D374" s="39"/>
      <c r="E374" s="40">
        <v>2068.33</v>
      </c>
      <c r="F374" s="40"/>
    </row>
    <row r="375" spans="1:6" ht="24.75" customHeight="1">
      <c r="A375" s="12">
        <f t="shared" si="5"/>
        <v>366</v>
      </c>
      <c r="B375" s="10" t="s">
        <v>334</v>
      </c>
      <c r="C375" s="29" t="s">
        <v>413</v>
      </c>
      <c r="D375" s="39"/>
      <c r="E375" s="40">
        <v>216.6</v>
      </c>
      <c r="F375" s="40"/>
    </row>
    <row r="376" spans="1:6" ht="24.75" customHeight="1">
      <c r="A376" s="12">
        <f t="shared" si="5"/>
        <v>367</v>
      </c>
      <c r="B376" s="10" t="s">
        <v>334</v>
      </c>
      <c r="C376" s="29" t="s">
        <v>414</v>
      </c>
      <c r="D376" s="39"/>
      <c r="E376" s="40">
        <v>197.23</v>
      </c>
      <c r="F376" s="40"/>
    </row>
    <row r="377" spans="1:6" ht="24.75" customHeight="1">
      <c r="A377" s="12">
        <f t="shared" si="5"/>
        <v>368</v>
      </c>
      <c r="B377" s="10" t="s">
        <v>334</v>
      </c>
      <c r="C377" s="29" t="s">
        <v>415</v>
      </c>
      <c r="D377" s="39"/>
      <c r="E377" s="40">
        <v>18.64</v>
      </c>
      <c r="F377" s="40"/>
    </row>
    <row r="378" spans="1:6" ht="24.75" customHeight="1">
      <c r="A378" s="12">
        <f t="shared" si="5"/>
        <v>369</v>
      </c>
      <c r="B378" s="10" t="s">
        <v>334</v>
      </c>
      <c r="C378" s="29" t="s">
        <v>416</v>
      </c>
      <c r="D378" s="39"/>
      <c r="E378" s="40">
        <v>60.27</v>
      </c>
      <c r="F378" s="40"/>
    </row>
    <row r="379" spans="1:6" ht="24.75" customHeight="1">
      <c r="A379" s="12">
        <f t="shared" si="5"/>
        <v>370</v>
      </c>
      <c r="B379" s="10" t="s">
        <v>334</v>
      </c>
      <c r="C379" s="29" t="s">
        <v>360</v>
      </c>
      <c r="D379" s="39"/>
      <c r="E379" s="40">
        <v>85.58</v>
      </c>
      <c r="F379" s="40"/>
    </row>
    <row r="380" spans="1:6" ht="24.75" customHeight="1">
      <c r="A380" s="12">
        <f t="shared" si="5"/>
        <v>371</v>
      </c>
      <c r="B380" s="10" t="s">
        <v>334</v>
      </c>
      <c r="C380" s="29" t="s">
        <v>417</v>
      </c>
      <c r="D380" s="39"/>
      <c r="E380" s="40">
        <v>254.69</v>
      </c>
      <c r="F380" s="40"/>
    </row>
    <row r="381" spans="1:6" ht="24.75" customHeight="1">
      <c r="A381" s="12">
        <f t="shared" si="5"/>
        <v>372</v>
      </c>
      <c r="B381" s="10" t="s">
        <v>334</v>
      </c>
      <c r="C381" s="29" t="s">
        <v>418</v>
      </c>
      <c r="D381" s="39"/>
      <c r="E381" s="40">
        <v>120.04</v>
      </c>
      <c r="F381" s="40"/>
    </row>
    <row r="382" spans="1:6" ht="24.75" customHeight="1">
      <c r="A382" s="12">
        <f t="shared" si="5"/>
        <v>373</v>
      </c>
      <c r="B382" s="10" t="s">
        <v>334</v>
      </c>
      <c r="C382" s="29" t="s">
        <v>419</v>
      </c>
      <c r="D382" s="39"/>
      <c r="E382" s="40">
        <v>301.57</v>
      </c>
      <c r="F382" s="40"/>
    </row>
    <row r="383" spans="1:6" ht="24.75" customHeight="1">
      <c r="A383" s="12">
        <f t="shared" si="5"/>
        <v>374</v>
      </c>
      <c r="B383" s="10" t="s">
        <v>334</v>
      </c>
      <c r="C383" s="29" t="s">
        <v>420</v>
      </c>
      <c r="D383" s="39"/>
      <c r="E383" s="40">
        <v>8.64</v>
      </c>
      <c r="F383" s="40"/>
    </row>
    <row r="384" spans="1:6" ht="24.75" customHeight="1">
      <c r="A384" s="12">
        <f t="shared" si="5"/>
        <v>375</v>
      </c>
      <c r="B384" s="10" t="s">
        <v>334</v>
      </c>
      <c r="C384" s="29" t="s">
        <v>421</v>
      </c>
      <c r="D384" s="39"/>
      <c r="E384" s="40">
        <v>77.8</v>
      </c>
      <c r="F384" s="40"/>
    </row>
    <row r="385" spans="1:6" ht="24.75" customHeight="1">
      <c r="A385" s="12">
        <f t="shared" si="5"/>
        <v>376</v>
      </c>
      <c r="B385" s="10" t="s">
        <v>334</v>
      </c>
      <c r="C385" s="29" t="s">
        <v>422</v>
      </c>
      <c r="D385" s="39"/>
      <c r="E385" s="40">
        <v>77.8</v>
      </c>
      <c r="F385" s="40"/>
    </row>
    <row r="386" spans="1:6" ht="24.75" customHeight="1">
      <c r="A386" s="12">
        <f t="shared" si="5"/>
        <v>377</v>
      </c>
      <c r="B386" s="10" t="s">
        <v>334</v>
      </c>
      <c r="C386" s="29" t="s">
        <v>423</v>
      </c>
      <c r="D386" s="39"/>
      <c r="E386" s="40">
        <v>700</v>
      </c>
      <c r="F386" s="40"/>
    </row>
    <row r="387" spans="1:6" ht="24.75" customHeight="1">
      <c r="A387" s="12">
        <f t="shared" si="5"/>
        <v>378</v>
      </c>
      <c r="B387" s="10" t="s">
        <v>334</v>
      </c>
      <c r="C387" s="29" t="s">
        <v>424</v>
      </c>
      <c r="D387" s="39"/>
      <c r="E387" s="40">
        <v>77.8</v>
      </c>
      <c r="F387" s="40"/>
    </row>
    <row r="388" spans="1:6" ht="24.75" customHeight="1">
      <c r="A388" s="12">
        <f t="shared" si="5"/>
        <v>379</v>
      </c>
      <c r="B388" s="10" t="s">
        <v>334</v>
      </c>
      <c r="C388" s="29" t="s">
        <v>425</v>
      </c>
      <c r="D388" s="39"/>
      <c r="E388" s="40">
        <v>600.79</v>
      </c>
      <c r="F388" s="40"/>
    </row>
    <row r="389" spans="1:6" ht="24.75" customHeight="1">
      <c r="A389" s="12">
        <f t="shared" si="5"/>
        <v>380</v>
      </c>
      <c r="B389" s="10" t="s">
        <v>334</v>
      </c>
      <c r="C389" s="29" t="s">
        <v>426</v>
      </c>
      <c r="D389" s="39"/>
      <c r="E389" s="40">
        <v>570.25</v>
      </c>
      <c r="F389" s="40"/>
    </row>
    <row r="390" spans="1:6" ht="24.75" customHeight="1">
      <c r="A390" s="12">
        <f t="shared" si="5"/>
        <v>381</v>
      </c>
      <c r="B390" s="10" t="s">
        <v>334</v>
      </c>
      <c r="C390" s="29" t="s">
        <v>427</v>
      </c>
      <c r="D390" s="39"/>
      <c r="E390" s="40">
        <v>474.95</v>
      </c>
      <c r="F390" s="40"/>
    </row>
    <row r="391" spans="1:6" ht="24.75" customHeight="1">
      <c r="A391" s="12">
        <f t="shared" si="5"/>
        <v>382</v>
      </c>
      <c r="B391" s="10" t="s">
        <v>334</v>
      </c>
      <c r="C391" s="29" t="s">
        <v>428</v>
      </c>
      <c r="D391" s="39"/>
      <c r="E391" s="40">
        <v>98.2</v>
      </c>
      <c r="F391" s="40"/>
    </row>
    <row r="392" spans="1:6" ht="24.75" customHeight="1">
      <c r="A392" s="12">
        <f t="shared" si="5"/>
        <v>383</v>
      </c>
      <c r="B392" s="10" t="s">
        <v>334</v>
      </c>
      <c r="C392" s="29" t="s">
        <v>429</v>
      </c>
      <c r="D392" s="39"/>
      <c r="E392" s="40">
        <v>474.95</v>
      </c>
      <c r="F392" s="40"/>
    </row>
    <row r="393" spans="1:6" ht="24.75" customHeight="1">
      <c r="A393" s="12">
        <f t="shared" si="5"/>
        <v>384</v>
      </c>
      <c r="B393" s="10" t="s">
        <v>334</v>
      </c>
      <c r="C393" s="29" t="s">
        <v>430</v>
      </c>
      <c r="D393" s="39"/>
      <c r="E393" s="40">
        <v>235.68</v>
      </c>
      <c r="F393" s="40"/>
    </row>
    <row r="394" spans="1:6" ht="24.75" customHeight="1">
      <c r="A394" s="12">
        <f t="shared" si="5"/>
        <v>385</v>
      </c>
      <c r="B394" s="10" t="s">
        <v>431</v>
      </c>
      <c r="C394" s="29" t="s">
        <v>432</v>
      </c>
      <c r="D394" s="39"/>
      <c r="E394" s="40">
        <v>35200</v>
      </c>
      <c r="F394" s="40"/>
    </row>
    <row r="395" spans="1:6" ht="24.75" customHeight="1">
      <c r="A395" s="12">
        <f t="shared" si="5"/>
        <v>386</v>
      </c>
      <c r="B395" s="10" t="s">
        <v>431</v>
      </c>
      <c r="C395" s="29" t="s">
        <v>433</v>
      </c>
      <c r="D395" s="39"/>
      <c r="E395" s="40">
        <v>18007.8</v>
      </c>
      <c r="F395" s="40"/>
    </row>
    <row r="396" spans="1:6" ht="24.75" customHeight="1">
      <c r="A396" s="12">
        <f aca="true" t="shared" si="6" ref="A396:A459">1+A395</f>
        <v>387</v>
      </c>
      <c r="B396" s="10" t="s">
        <v>431</v>
      </c>
      <c r="C396" s="29" t="s">
        <v>434</v>
      </c>
      <c r="D396" s="39"/>
      <c r="E396" s="40">
        <v>18007.8</v>
      </c>
      <c r="F396" s="40"/>
    </row>
    <row r="397" spans="1:6" ht="24.75" customHeight="1">
      <c r="A397" s="12">
        <f t="shared" si="6"/>
        <v>388</v>
      </c>
      <c r="B397" s="10" t="s">
        <v>431</v>
      </c>
      <c r="C397" s="29" t="s">
        <v>521</v>
      </c>
      <c r="D397" s="39"/>
      <c r="E397" s="40">
        <v>-247</v>
      </c>
      <c r="F397" s="40"/>
    </row>
    <row r="398" spans="1:6" ht="24.75" customHeight="1">
      <c r="A398" s="12">
        <f t="shared" si="6"/>
        <v>389</v>
      </c>
      <c r="B398" s="10" t="s">
        <v>431</v>
      </c>
      <c r="C398" s="29" t="s">
        <v>435</v>
      </c>
      <c r="D398" s="39"/>
      <c r="E398" s="40">
        <v>-528.64</v>
      </c>
      <c r="F398" s="40"/>
    </row>
    <row r="399" spans="1:6" ht="24.75" customHeight="1">
      <c r="A399" s="12">
        <f t="shared" si="6"/>
        <v>390</v>
      </c>
      <c r="B399" s="10" t="s">
        <v>431</v>
      </c>
      <c r="C399" s="29" t="s">
        <v>440</v>
      </c>
      <c r="D399" s="39"/>
      <c r="E399" s="40">
        <v>-41.3</v>
      </c>
      <c r="F399" s="40"/>
    </row>
    <row r="400" spans="1:6" ht="24.75" customHeight="1">
      <c r="A400" s="12">
        <f t="shared" si="6"/>
        <v>391</v>
      </c>
      <c r="B400" s="10" t="s">
        <v>431</v>
      </c>
      <c r="C400" s="29" t="s">
        <v>522</v>
      </c>
      <c r="D400" s="39"/>
      <c r="E400" s="40">
        <v>-32.55</v>
      </c>
      <c r="F400" s="40"/>
    </row>
    <row r="401" spans="1:6" ht="24.75" customHeight="1">
      <c r="A401" s="12">
        <f t="shared" si="6"/>
        <v>392</v>
      </c>
      <c r="B401" s="10" t="s">
        <v>431</v>
      </c>
      <c r="C401" s="29" t="s">
        <v>441</v>
      </c>
      <c r="D401" s="39"/>
      <c r="E401" s="40">
        <v>203.59</v>
      </c>
      <c r="F401" s="40"/>
    </row>
    <row r="402" spans="1:6" ht="24.75" customHeight="1">
      <c r="A402" s="12">
        <f t="shared" si="6"/>
        <v>393</v>
      </c>
      <c r="B402" s="10" t="s">
        <v>431</v>
      </c>
      <c r="C402" s="29" t="s">
        <v>442</v>
      </c>
      <c r="D402" s="39"/>
      <c r="E402" s="40">
        <v>51.8</v>
      </c>
      <c r="F402" s="40"/>
    </row>
    <row r="403" spans="1:6" ht="24.75" customHeight="1">
      <c r="A403" s="12">
        <f t="shared" si="6"/>
        <v>394</v>
      </c>
      <c r="B403" s="10" t="s">
        <v>431</v>
      </c>
      <c r="C403" s="29" t="s">
        <v>443</v>
      </c>
      <c r="D403" s="39"/>
      <c r="E403" s="40">
        <v>11.51</v>
      </c>
      <c r="F403" s="40"/>
    </row>
    <row r="404" spans="1:6" ht="24.75" customHeight="1">
      <c r="A404" s="12">
        <f t="shared" si="6"/>
        <v>395</v>
      </c>
      <c r="B404" s="10" t="s">
        <v>431</v>
      </c>
      <c r="C404" s="29" t="s">
        <v>444</v>
      </c>
      <c r="D404" s="39"/>
      <c r="E404" s="40">
        <v>423.01</v>
      </c>
      <c r="F404" s="40"/>
    </row>
    <row r="405" spans="1:6" ht="24.75" customHeight="1">
      <c r="A405" s="12">
        <f t="shared" si="6"/>
        <v>396</v>
      </c>
      <c r="B405" s="10" t="s">
        <v>431</v>
      </c>
      <c r="C405" s="29" t="s">
        <v>445</v>
      </c>
      <c r="D405" s="39"/>
      <c r="E405" s="40">
        <v>51.8</v>
      </c>
      <c r="F405" s="40"/>
    </row>
    <row r="406" spans="1:6" ht="24.75" customHeight="1">
      <c r="A406" s="12">
        <f t="shared" si="6"/>
        <v>397</v>
      </c>
      <c r="B406" s="10" t="s">
        <v>431</v>
      </c>
      <c r="C406" s="29" t="s">
        <v>446</v>
      </c>
      <c r="D406" s="39"/>
      <c r="E406" s="40">
        <v>51.8</v>
      </c>
      <c r="F406" s="40"/>
    </row>
    <row r="407" spans="1:6" ht="24.75" customHeight="1">
      <c r="A407" s="12">
        <f t="shared" si="6"/>
        <v>398</v>
      </c>
      <c r="B407" s="10" t="s">
        <v>431</v>
      </c>
      <c r="C407" s="29" t="s">
        <v>447</v>
      </c>
      <c r="D407" s="39"/>
      <c r="E407" s="40">
        <v>51.8</v>
      </c>
      <c r="F407" s="40"/>
    </row>
    <row r="408" spans="1:6" ht="24.75" customHeight="1">
      <c r="A408" s="12">
        <f t="shared" si="6"/>
        <v>399</v>
      </c>
      <c r="B408" s="10" t="s">
        <v>431</v>
      </c>
      <c r="C408" s="29" t="s">
        <v>448</v>
      </c>
      <c r="D408" s="39"/>
      <c r="E408" s="40">
        <v>51.8</v>
      </c>
      <c r="F408" s="40"/>
    </row>
    <row r="409" spans="1:6" ht="24.75" customHeight="1">
      <c r="A409" s="12">
        <f t="shared" si="6"/>
        <v>400</v>
      </c>
      <c r="B409" s="10" t="s">
        <v>431</v>
      </c>
      <c r="C409" s="29" t="s">
        <v>449</v>
      </c>
      <c r="D409" s="39"/>
      <c r="E409" s="40">
        <v>51.8</v>
      </c>
      <c r="F409" s="40"/>
    </row>
    <row r="410" spans="1:6" ht="24.75" customHeight="1">
      <c r="A410" s="12">
        <f t="shared" si="6"/>
        <v>401</v>
      </c>
      <c r="B410" s="10" t="s">
        <v>431</v>
      </c>
      <c r="C410" s="29" t="s">
        <v>450</v>
      </c>
      <c r="D410" s="39"/>
      <c r="E410" s="40">
        <v>86.33</v>
      </c>
      <c r="F410" s="40"/>
    </row>
    <row r="411" spans="1:6" ht="24.75" customHeight="1">
      <c r="A411" s="12">
        <f t="shared" si="6"/>
        <v>402</v>
      </c>
      <c r="B411" s="10" t="s">
        <v>431</v>
      </c>
      <c r="C411" s="29" t="s">
        <v>451</v>
      </c>
      <c r="D411" s="39"/>
      <c r="E411" s="40">
        <v>9003.9</v>
      </c>
      <c r="F411" s="40"/>
    </row>
    <row r="412" spans="1:6" ht="24.75" customHeight="1">
      <c r="A412" s="12">
        <f t="shared" si="6"/>
        <v>403</v>
      </c>
      <c r="B412" s="10" t="s">
        <v>431</v>
      </c>
      <c r="C412" s="29" t="s">
        <v>452</v>
      </c>
      <c r="D412" s="39"/>
      <c r="E412" s="40">
        <v>7203.12</v>
      </c>
      <c r="F412" s="40"/>
    </row>
    <row r="413" spans="1:6" ht="24.75" customHeight="1">
      <c r="A413" s="12">
        <f t="shared" si="6"/>
        <v>404</v>
      </c>
      <c r="B413" s="10" t="s">
        <v>431</v>
      </c>
      <c r="C413" s="29" t="s">
        <v>453</v>
      </c>
      <c r="D413" s="39"/>
      <c r="E413" s="40">
        <v>77.8</v>
      </c>
      <c r="F413" s="40"/>
    </row>
    <row r="414" spans="1:6" ht="24.75" customHeight="1">
      <c r="A414" s="12">
        <f t="shared" si="6"/>
        <v>405</v>
      </c>
      <c r="B414" s="10" t="s">
        <v>431</v>
      </c>
      <c r="C414" s="29" t="s">
        <v>454</v>
      </c>
      <c r="D414" s="39"/>
      <c r="E414" s="40">
        <v>51.8</v>
      </c>
      <c r="F414" s="40"/>
    </row>
    <row r="415" spans="1:6" ht="24.75" customHeight="1">
      <c r="A415" s="12">
        <f t="shared" si="6"/>
        <v>406</v>
      </c>
      <c r="B415" s="10" t="s">
        <v>431</v>
      </c>
      <c r="C415" s="29" t="s">
        <v>455</v>
      </c>
      <c r="D415" s="39"/>
      <c r="E415" s="40">
        <v>51.8</v>
      </c>
      <c r="F415" s="40"/>
    </row>
    <row r="416" spans="1:6" ht="24.75" customHeight="1">
      <c r="A416" s="12">
        <f t="shared" si="6"/>
        <v>407</v>
      </c>
      <c r="B416" s="10" t="s">
        <v>431</v>
      </c>
      <c r="C416" s="29" t="s">
        <v>456</v>
      </c>
      <c r="D416" s="39"/>
      <c r="E416" s="40">
        <v>77.8</v>
      </c>
      <c r="F416" s="40"/>
    </row>
    <row r="417" spans="1:6" ht="24.75" customHeight="1">
      <c r="A417" s="12">
        <f t="shared" si="6"/>
        <v>408</v>
      </c>
      <c r="B417" s="10" t="s">
        <v>431</v>
      </c>
      <c r="C417" s="29" t="s">
        <v>457</v>
      </c>
      <c r="D417" s="39"/>
      <c r="E417" s="40">
        <v>89.31</v>
      </c>
      <c r="F417" s="40"/>
    </row>
    <row r="418" spans="1:6" ht="24.75" customHeight="1">
      <c r="A418" s="12">
        <f t="shared" si="6"/>
        <v>409</v>
      </c>
      <c r="B418" s="10" t="s">
        <v>431</v>
      </c>
      <c r="C418" s="29" t="s">
        <v>458</v>
      </c>
      <c r="D418" s="39"/>
      <c r="E418" s="40">
        <v>77.8</v>
      </c>
      <c r="F418" s="40"/>
    </row>
    <row r="419" spans="1:6" ht="24.75" customHeight="1">
      <c r="A419" s="12">
        <f t="shared" si="6"/>
        <v>410</v>
      </c>
      <c r="B419" s="10" t="s">
        <v>431</v>
      </c>
      <c r="C419" s="29" t="s">
        <v>459</v>
      </c>
      <c r="D419" s="39"/>
      <c r="E419" s="40">
        <v>77.8</v>
      </c>
      <c r="F419" s="40"/>
    </row>
    <row r="420" spans="1:6" ht="24.75" customHeight="1">
      <c r="A420" s="12">
        <f t="shared" si="6"/>
        <v>411</v>
      </c>
      <c r="B420" s="10" t="s">
        <v>431</v>
      </c>
      <c r="C420" s="29" t="s">
        <v>460</v>
      </c>
      <c r="D420" s="39"/>
      <c r="E420" s="40">
        <v>51.8</v>
      </c>
      <c r="F420" s="40"/>
    </row>
    <row r="421" spans="1:6" ht="24.75" customHeight="1">
      <c r="A421" s="12">
        <f t="shared" si="6"/>
        <v>412</v>
      </c>
      <c r="B421" s="10" t="s">
        <v>431</v>
      </c>
      <c r="C421" s="29" t="s">
        <v>461</v>
      </c>
      <c r="D421" s="39"/>
      <c r="E421" s="40">
        <v>77.8</v>
      </c>
      <c r="F421" s="40"/>
    </row>
    <row r="422" spans="1:6" ht="24.75" customHeight="1">
      <c r="A422" s="12">
        <f t="shared" si="6"/>
        <v>413</v>
      </c>
      <c r="B422" s="10" t="s">
        <v>431</v>
      </c>
      <c r="C422" s="29" t="s">
        <v>462</v>
      </c>
      <c r="D422" s="39"/>
      <c r="E422" s="40">
        <v>75.79</v>
      </c>
      <c r="F422" s="40"/>
    </row>
    <row r="423" spans="1:6" ht="24.75" customHeight="1">
      <c r="A423" s="12">
        <f t="shared" si="6"/>
        <v>414</v>
      </c>
      <c r="B423" s="10" t="s">
        <v>431</v>
      </c>
      <c r="C423" s="29" t="s">
        <v>463</v>
      </c>
      <c r="D423" s="39"/>
      <c r="E423" s="40">
        <v>77.8</v>
      </c>
      <c r="F423" s="40"/>
    </row>
    <row r="424" spans="1:6" ht="24.75" customHeight="1">
      <c r="A424" s="12">
        <f t="shared" si="6"/>
        <v>415</v>
      </c>
      <c r="B424" s="10" t="s">
        <v>431</v>
      </c>
      <c r="C424" s="29" t="s">
        <v>464</v>
      </c>
      <c r="D424" s="39"/>
      <c r="E424" s="40">
        <v>51.8</v>
      </c>
      <c r="F424" s="40"/>
    </row>
    <row r="425" spans="1:6" ht="24.75" customHeight="1">
      <c r="A425" s="12">
        <f t="shared" si="6"/>
        <v>416</v>
      </c>
      <c r="B425" s="10" t="s">
        <v>431</v>
      </c>
      <c r="C425" s="29" t="s">
        <v>465</v>
      </c>
      <c r="D425" s="39"/>
      <c r="E425" s="40">
        <v>51.8</v>
      </c>
      <c r="F425" s="40"/>
    </row>
    <row r="426" spans="1:6" ht="24.75" customHeight="1">
      <c r="A426" s="12">
        <f t="shared" si="6"/>
        <v>417</v>
      </c>
      <c r="B426" s="10" t="s">
        <v>431</v>
      </c>
      <c r="C426" s="29" t="s">
        <v>466</v>
      </c>
      <c r="D426" s="39"/>
      <c r="E426" s="40">
        <v>17509.8</v>
      </c>
      <c r="F426" s="40"/>
    </row>
    <row r="427" spans="1:6" ht="24.75" customHeight="1">
      <c r="A427" s="12">
        <f t="shared" si="6"/>
        <v>418</v>
      </c>
      <c r="B427" s="10" t="s">
        <v>431</v>
      </c>
      <c r="C427" s="29" t="s">
        <v>467</v>
      </c>
      <c r="D427" s="39"/>
      <c r="E427" s="40">
        <v>89.31</v>
      </c>
      <c r="F427" s="40"/>
    </row>
    <row r="428" spans="1:6" ht="24.75" customHeight="1">
      <c r="A428" s="12">
        <f t="shared" si="6"/>
        <v>419</v>
      </c>
      <c r="B428" s="10" t="s">
        <v>431</v>
      </c>
      <c r="C428" s="29" t="s">
        <v>468</v>
      </c>
      <c r="D428" s="39"/>
      <c r="E428" s="40">
        <v>63.31</v>
      </c>
      <c r="F428" s="40"/>
    </row>
    <row r="429" spans="1:6" ht="24.75" customHeight="1">
      <c r="A429" s="12">
        <f t="shared" si="6"/>
        <v>420</v>
      </c>
      <c r="B429" s="10" t="s">
        <v>431</v>
      </c>
      <c r="C429" s="29" t="s">
        <v>469</v>
      </c>
      <c r="D429" s="39"/>
      <c r="E429" s="40">
        <v>63.31</v>
      </c>
      <c r="F429" s="40"/>
    </row>
    <row r="430" spans="1:6" ht="24.75" customHeight="1">
      <c r="A430" s="12">
        <f t="shared" si="6"/>
        <v>421</v>
      </c>
      <c r="B430" s="10" t="s">
        <v>470</v>
      </c>
      <c r="C430" s="29" t="s">
        <v>471</v>
      </c>
      <c r="D430" s="39"/>
      <c r="E430" s="40">
        <v>129.8</v>
      </c>
      <c r="F430" s="40"/>
    </row>
    <row r="431" spans="1:6" ht="24.75" customHeight="1">
      <c r="A431" s="12">
        <f t="shared" si="6"/>
        <v>422</v>
      </c>
      <c r="B431" s="10" t="s">
        <v>470</v>
      </c>
      <c r="C431" s="29" t="s">
        <v>472</v>
      </c>
      <c r="D431" s="39"/>
      <c r="E431" s="40">
        <v>31.29</v>
      </c>
      <c r="F431" s="40"/>
    </row>
    <row r="432" spans="1:6" ht="24.75" customHeight="1">
      <c r="A432" s="12">
        <f t="shared" si="6"/>
        <v>423</v>
      </c>
      <c r="B432" s="10" t="s">
        <v>470</v>
      </c>
      <c r="C432" s="29" t="s">
        <v>473</v>
      </c>
      <c r="D432" s="39"/>
      <c r="E432" s="40">
        <v>347</v>
      </c>
      <c r="F432" s="40"/>
    </row>
    <row r="433" spans="1:6" ht="24.75" customHeight="1">
      <c r="A433" s="12">
        <f t="shared" si="6"/>
        <v>424</v>
      </c>
      <c r="B433" s="10" t="s">
        <v>470</v>
      </c>
      <c r="C433" s="29" t="s">
        <v>474</v>
      </c>
      <c r="D433" s="39"/>
      <c r="E433" s="40">
        <v>77.8</v>
      </c>
      <c r="F433" s="40"/>
    </row>
    <row r="434" spans="1:6" ht="24.75" customHeight="1">
      <c r="A434" s="12">
        <f t="shared" si="6"/>
        <v>425</v>
      </c>
      <c r="B434" s="10" t="s">
        <v>470</v>
      </c>
      <c r="C434" s="29" t="s">
        <v>475</v>
      </c>
      <c r="D434" s="39"/>
      <c r="E434" s="40">
        <v>8.64</v>
      </c>
      <c r="F434" s="40"/>
    </row>
    <row r="435" spans="1:6" ht="24.75" customHeight="1">
      <c r="A435" s="12">
        <f t="shared" si="6"/>
        <v>426</v>
      </c>
      <c r="B435" s="10" t="s">
        <v>470</v>
      </c>
      <c r="C435" s="29" t="s">
        <v>476</v>
      </c>
      <c r="D435" s="39"/>
      <c r="E435" s="40">
        <v>8.64</v>
      </c>
      <c r="F435" s="40"/>
    </row>
    <row r="436" spans="1:6" ht="24.75" customHeight="1">
      <c r="A436" s="12">
        <f t="shared" si="6"/>
        <v>427</v>
      </c>
      <c r="B436" s="10" t="s">
        <v>470</v>
      </c>
      <c r="C436" s="29" t="s">
        <v>477</v>
      </c>
      <c r="D436" s="39"/>
      <c r="E436" s="40">
        <v>8.64</v>
      </c>
      <c r="F436" s="40"/>
    </row>
    <row r="437" spans="1:6" ht="24.75" customHeight="1">
      <c r="A437" s="12">
        <f t="shared" si="6"/>
        <v>428</v>
      </c>
      <c r="B437" s="10" t="s">
        <v>470</v>
      </c>
      <c r="C437" s="29" t="s">
        <v>478</v>
      </c>
      <c r="D437" s="39"/>
      <c r="E437" s="40">
        <v>1892.16</v>
      </c>
      <c r="F437" s="40"/>
    </row>
    <row r="438" spans="1:6" ht="24.75" customHeight="1">
      <c r="A438" s="12">
        <f t="shared" si="6"/>
        <v>429</v>
      </c>
      <c r="B438" s="10" t="s">
        <v>470</v>
      </c>
      <c r="C438" s="29" t="s">
        <v>479</v>
      </c>
      <c r="D438" s="39"/>
      <c r="E438" s="40">
        <v>443</v>
      </c>
      <c r="F438" s="40"/>
    </row>
    <row r="439" spans="1:6" ht="24.75" customHeight="1">
      <c r="A439" s="12">
        <f t="shared" si="6"/>
        <v>430</v>
      </c>
      <c r="B439" s="10" t="s">
        <v>470</v>
      </c>
      <c r="C439" s="29" t="s">
        <v>480</v>
      </c>
      <c r="D439" s="39"/>
      <c r="E439" s="40">
        <v>1102.5</v>
      </c>
      <c r="F439" s="40"/>
    </row>
    <row r="440" spans="1:6" ht="24.75" customHeight="1">
      <c r="A440" s="12">
        <f t="shared" si="6"/>
        <v>431</v>
      </c>
      <c r="B440" s="10" t="s">
        <v>470</v>
      </c>
      <c r="C440" s="29" t="s">
        <v>481</v>
      </c>
      <c r="D440" s="39"/>
      <c r="E440" s="40">
        <v>399.99</v>
      </c>
      <c r="F440" s="40"/>
    </row>
    <row r="441" spans="1:6" ht="24.75" customHeight="1">
      <c r="A441" s="12">
        <f t="shared" si="6"/>
        <v>432</v>
      </c>
      <c r="B441" s="10" t="s">
        <v>470</v>
      </c>
      <c r="C441" s="29" t="s">
        <v>482</v>
      </c>
      <c r="D441" s="39"/>
      <c r="E441" s="40">
        <v>755</v>
      </c>
      <c r="F441" s="40"/>
    </row>
    <row r="442" spans="1:6" ht="24.75" customHeight="1">
      <c r="A442" s="12">
        <f t="shared" si="6"/>
        <v>433</v>
      </c>
      <c r="B442" s="10" t="s">
        <v>470</v>
      </c>
      <c r="C442" s="29" t="s">
        <v>483</v>
      </c>
      <c r="D442" s="39"/>
      <c r="E442" s="40">
        <v>1664.26</v>
      </c>
      <c r="F442" s="40"/>
    </row>
    <row r="443" spans="1:6" ht="24.75" customHeight="1">
      <c r="A443" s="12">
        <f t="shared" si="6"/>
        <v>434</v>
      </c>
      <c r="B443" s="10" t="s">
        <v>470</v>
      </c>
      <c r="C443" s="29" t="s">
        <v>484</v>
      </c>
      <c r="D443" s="39"/>
      <c r="E443" s="40">
        <v>20.48</v>
      </c>
      <c r="F443" s="40"/>
    </row>
    <row r="444" spans="1:6" ht="24.75" customHeight="1">
      <c r="A444" s="12">
        <f t="shared" si="6"/>
        <v>435</v>
      </c>
      <c r="B444" s="10" t="s">
        <v>470</v>
      </c>
      <c r="C444" s="29" t="s">
        <v>485</v>
      </c>
      <c r="D444" s="39"/>
      <c r="E444" s="40">
        <v>582.24</v>
      </c>
      <c r="F444" s="40"/>
    </row>
    <row r="445" spans="1:6" ht="24.75" customHeight="1">
      <c r="A445" s="12">
        <f t="shared" si="6"/>
        <v>436</v>
      </c>
      <c r="B445" s="10" t="s">
        <v>470</v>
      </c>
      <c r="C445" s="29" t="s">
        <v>486</v>
      </c>
      <c r="D445" s="39"/>
      <c r="E445" s="40">
        <v>192.5</v>
      </c>
      <c r="F445" s="40"/>
    </row>
    <row r="446" spans="1:6" ht="24.75" customHeight="1">
      <c r="A446" s="12">
        <f t="shared" si="6"/>
        <v>437</v>
      </c>
      <c r="B446" s="10" t="s">
        <v>470</v>
      </c>
      <c r="C446" s="29" t="s">
        <v>487</v>
      </c>
      <c r="D446" s="39"/>
      <c r="E446" s="40">
        <v>193.21</v>
      </c>
      <c r="F446" s="40"/>
    </row>
    <row r="447" spans="1:6" ht="24.75" customHeight="1">
      <c r="A447" s="12">
        <f t="shared" si="6"/>
        <v>438</v>
      </c>
      <c r="B447" s="10" t="s">
        <v>470</v>
      </c>
      <c r="C447" s="29" t="s">
        <v>488</v>
      </c>
      <c r="D447" s="39"/>
      <c r="E447" s="40">
        <v>154</v>
      </c>
      <c r="F447" s="40"/>
    </row>
    <row r="448" spans="1:6" ht="24.75" customHeight="1">
      <c r="A448" s="12">
        <f t="shared" si="6"/>
        <v>439</v>
      </c>
      <c r="B448" s="10" t="s">
        <v>470</v>
      </c>
      <c r="C448" s="29" t="s">
        <v>489</v>
      </c>
      <c r="D448" s="39"/>
      <c r="E448" s="40">
        <v>135.35</v>
      </c>
      <c r="F448" s="40"/>
    </row>
    <row r="449" spans="1:6" ht="24.75" customHeight="1">
      <c r="A449" s="12">
        <f t="shared" si="6"/>
        <v>440</v>
      </c>
      <c r="B449" s="10" t="s">
        <v>470</v>
      </c>
      <c r="C449" s="29" t="s">
        <v>490</v>
      </c>
      <c r="D449" s="39"/>
      <c r="E449" s="40">
        <v>120.54</v>
      </c>
      <c r="F449" s="40"/>
    </row>
    <row r="450" spans="1:6" ht="24.75" customHeight="1">
      <c r="A450" s="12">
        <f t="shared" si="6"/>
        <v>441</v>
      </c>
      <c r="B450" s="10" t="s">
        <v>470</v>
      </c>
      <c r="C450" s="29" t="s">
        <v>491</v>
      </c>
      <c r="D450" s="39"/>
      <c r="E450" s="40">
        <v>180.81</v>
      </c>
      <c r="F450" s="40"/>
    </row>
    <row r="451" spans="1:6" ht="24.75" customHeight="1">
      <c r="A451" s="12">
        <f t="shared" si="6"/>
        <v>442</v>
      </c>
      <c r="B451" s="10" t="s">
        <v>470</v>
      </c>
      <c r="C451" s="29" t="s">
        <v>492</v>
      </c>
      <c r="D451" s="39"/>
      <c r="E451" s="40">
        <v>180.81</v>
      </c>
      <c r="F451" s="40"/>
    </row>
    <row r="452" spans="1:6" ht="24.75" customHeight="1">
      <c r="A452" s="12">
        <f t="shared" si="6"/>
        <v>443</v>
      </c>
      <c r="B452" s="10" t="s">
        <v>470</v>
      </c>
      <c r="C452" s="29" t="s">
        <v>493</v>
      </c>
      <c r="D452" s="39"/>
      <c r="E452" s="40">
        <v>77.8</v>
      </c>
      <c r="F452" s="40"/>
    </row>
    <row r="453" spans="1:6" ht="24.75" customHeight="1">
      <c r="A453" s="12">
        <f t="shared" si="6"/>
        <v>444</v>
      </c>
      <c r="B453" s="10" t="s">
        <v>470</v>
      </c>
      <c r="C453" s="29" t="s">
        <v>494</v>
      </c>
      <c r="D453" s="39"/>
      <c r="E453" s="40">
        <v>120.54</v>
      </c>
      <c r="F453" s="40"/>
    </row>
    <row r="454" spans="1:6" ht="24.75" customHeight="1">
      <c r="A454" s="12">
        <f t="shared" si="6"/>
        <v>445</v>
      </c>
      <c r="B454" s="10" t="s">
        <v>470</v>
      </c>
      <c r="C454" s="29" t="s">
        <v>495</v>
      </c>
      <c r="D454" s="39"/>
      <c r="E454" s="40">
        <v>89.31</v>
      </c>
      <c r="F454" s="40"/>
    </row>
    <row r="455" spans="1:6" ht="24.75" customHeight="1">
      <c r="A455" s="12">
        <f t="shared" si="6"/>
        <v>446</v>
      </c>
      <c r="B455" s="10" t="s">
        <v>470</v>
      </c>
      <c r="C455" s="29" t="s">
        <v>496</v>
      </c>
      <c r="D455" s="39"/>
      <c r="E455" s="40">
        <v>227.77</v>
      </c>
      <c r="F455" s="40"/>
    </row>
    <row r="456" spans="1:6" ht="24.75" customHeight="1">
      <c r="A456" s="12">
        <f t="shared" si="6"/>
        <v>447</v>
      </c>
      <c r="B456" s="10" t="s">
        <v>470</v>
      </c>
      <c r="C456" s="29" t="s">
        <v>497</v>
      </c>
      <c r="D456" s="39"/>
      <c r="E456" s="40">
        <v>77.8</v>
      </c>
      <c r="F456" s="40"/>
    </row>
    <row r="457" spans="1:6" ht="24.75" customHeight="1">
      <c r="A457" s="12">
        <f t="shared" si="6"/>
        <v>448</v>
      </c>
      <c r="B457" s="10" t="s">
        <v>470</v>
      </c>
      <c r="C457" s="29" t="s">
        <v>498</v>
      </c>
      <c r="D457" s="39"/>
      <c r="E457" s="40">
        <v>578</v>
      </c>
      <c r="F457" s="40"/>
    </row>
    <row r="458" spans="1:6" ht="24.75" customHeight="1">
      <c r="A458" s="12">
        <f t="shared" si="6"/>
        <v>449</v>
      </c>
      <c r="B458" s="10" t="s">
        <v>470</v>
      </c>
      <c r="C458" s="29" t="s">
        <v>499</v>
      </c>
      <c r="D458" s="39"/>
      <c r="E458" s="40">
        <v>385</v>
      </c>
      <c r="F458" s="40"/>
    </row>
    <row r="459" spans="1:6" ht="24.75" customHeight="1">
      <c r="A459" s="12">
        <f t="shared" si="6"/>
        <v>450</v>
      </c>
      <c r="B459" s="10" t="s">
        <v>470</v>
      </c>
      <c r="C459" s="29" t="s">
        <v>478</v>
      </c>
      <c r="D459" s="39"/>
      <c r="E459" s="40">
        <v>85.6</v>
      </c>
      <c r="F459" s="40"/>
    </row>
    <row r="460" spans="1:6" ht="24.75" customHeight="1">
      <c r="A460" s="12">
        <f>1+A459</f>
        <v>451</v>
      </c>
      <c r="B460" s="10" t="s">
        <v>500</v>
      </c>
      <c r="C460" s="29" t="s">
        <v>501</v>
      </c>
      <c r="D460" s="39"/>
      <c r="E460" s="40">
        <v>247</v>
      </c>
      <c r="F460" s="40"/>
    </row>
    <row r="461" spans="1:6" ht="24.75" customHeight="1">
      <c r="A461" s="12">
        <f>1+A460</f>
        <v>452</v>
      </c>
      <c r="B461" s="10" t="s">
        <v>500</v>
      </c>
      <c r="C461" s="29" t="s">
        <v>502</v>
      </c>
      <c r="D461" s="39"/>
      <c r="E461" s="40">
        <v>155</v>
      </c>
      <c r="F461" s="40"/>
    </row>
    <row r="462" spans="1:6" ht="24.75" customHeight="1">
      <c r="A462" s="12">
        <f>1+A461</f>
        <v>453</v>
      </c>
      <c r="B462" s="10" t="s">
        <v>503</v>
      </c>
      <c r="C462" s="29" t="s">
        <v>523</v>
      </c>
      <c r="D462" s="39"/>
      <c r="E462" s="40">
        <v>-126.08</v>
      </c>
      <c r="F462" s="40"/>
    </row>
    <row r="463" spans="1:6" ht="24.75" customHeight="1">
      <c r="A463" s="12">
        <f>1+A462</f>
        <v>454</v>
      </c>
      <c r="B463" s="10" t="s">
        <v>503</v>
      </c>
      <c r="C463" s="29" t="s">
        <v>523</v>
      </c>
      <c r="D463" s="39"/>
      <c r="E463" s="40">
        <v>-8.26</v>
      </c>
      <c r="F463" s="40"/>
    </row>
    <row r="464" spans="1:6" ht="24.75" customHeight="1">
      <c r="A464" s="12">
        <f>1+A463</f>
        <v>455</v>
      </c>
      <c r="B464" s="10" t="s">
        <v>503</v>
      </c>
      <c r="C464" s="29" t="s">
        <v>524</v>
      </c>
      <c r="D464" s="39"/>
      <c r="E464" s="40">
        <v>-19.53</v>
      </c>
      <c r="F464" s="40"/>
    </row>
    <row r="465" spans="1:6" s="2" customFormat="1" ht="12.75">
      <c r="A465" s="7" t="s">
        <v>575</v>
      </c>
      <c r="B465" s="7" t="s">
        <v>575</v>
      </c>
      <c r="C465" s="38" t="s">
        <v>517</v>
      </c>
      <c r="D465" s="27"/>
      <c r="E465" s="28">
        <f>SUM(E10:F464)</f>
        <v>1472414.3400000033</v>
      </c>
      <c r="F465" s="28"/>
    </row>
    <row r="466" spans="1:6" s="2" customFormat="1" ht="12.75">
      <c r="A466" s="7"/>
      <c r="B466" s="7"/>
      <c r="C466" s="43" t="s">
        <v>529</v>
      </c>
      <c r="D466" s="43"/>
      <c r="E466" s="9"/>
      <c r="F466" s="9"/>
    </row>
    <row r="467" spans="1:6" s="2" customFormat="1" ht="12.75">
      <c r="A467" s="14">
        <v>1</v>
      </c>
      <c r="B467" s="13">
        <v>44015</v>
      </c>
      <c r="C467" s="41" t="s">
        <v>530</v>
      </c>
      <c r="D467" s="41"/>
      <c r="E467" s="42">
        <v>350</v>
      </c>
      <c r="F467" s="42"/>
    </row>
    <row r="468" spans="1:6" ht="12.75">
      <c r="A468" s="10" t="s">
        <v>575</v>
      </c>
      <c r="B468" s="10" t="s">
        <v>575</v>
      </c>
      <c r="C468" s="38" t="s">
        <v>531</v>
      </c>
      <c r="D468" s="27"/>
      <c r="E468" s="28">
        <f>E467</f>
        <v>350</v>
      </c>
      <c r="F468" s="28"/>
    </row>
    <row r="469" spans="1:6" ht="14.25" customHeight="1">
      <c r="A469" s="10" t="s">
        <v>575</v>
      </c>
      <c r="B469" s="10" t="s">
        <v>575</v>
      </c>
      <c r="C469" s="38" t="s">
        <v>532</v>
      </c>
      <c r="D469" s="27"/>
      <c r="E469" s="40"/>
      <c r="F469" s="40"/>
    </row>
    <row r="470" spans="1:6" ht="24.75" customHeight="1">
      <c r="A470" s="10" t="s">
        <v>577</v>
      </c>
      <c r="B470" s="10" t="s">
        <v>581</v>
      </c>
      <c r="C470" s="29" t="s">
        <v>505</v>
      </c>
      <c r="D470" s="39"/>
      <c r="E470" s="40">
        <v>221</v>
      </c>
      <c r="F470" s="40"/>
    </row>
    <row r="471" spans="1:6" ht="24.75" customHeight="1">
      <c r="A471" s="10" t="s">
        <v>579</v>
      </c>
      <c r="B471" s="10" t="s">
        <v>581</v>
      </c>
      <c r="C471" s="29" t="s">
        <v>506</v>
      </c>
      <c r="D471" s="39"/>
      <c r="E471" s="40">
        <v>1002</v>
      </c>
      <c r="F471" s="40"/>
    </row>
    <row r="472" spans="1:6" ht="24.75" customHeight="1">
      <c r="A472" s="10" t="s">
        <v>580</v>
      </c>
      <c r="B472" s="10" t="s">
        <v>581</v>
      </c>
      <c r="C472" s="29" t="s">
        <v>507</v>
      </c>
      <c r="D472" s="39"/>
      <c r="E472" s="40">
        <v>421</v>
      </c>
      <c r="F472" s="40"/>
    </row>
    <row r="473" spans="1:6" ht="24.75" customHeight="1">
      <c r="A473" s="10" t="s">
        <v>582</v>
      </c>
      <c r="B473" s="10" t="s">
        <v>581</v>
      </c>
      <c r="C473" s="29" t="s">
        <v>508</v>
      </c>
      <c r="D473" s="39"/>
      <c r="E473" s="40">
        <v>1681.5</v>
      </c>
      <c r="F473" s="40"/>
    </row>
    <row r="474" spans="1:6" ht="24.75" customHeight="1">
      <c r="A474" s="10" t="s">
        <v>585</v>
      </c>
      <c r="B474" s="10" t="s">
        <v>581</v>
      </c>
      <c r="C474" s="29" t="s">
        <v>509</v>
      </c>
      <c r="D474" s="39"/>
      <c r="E474" s="40">
        <v>3064</v>
      </c>
      <c r="F474" s="40"/>
    </row>
    <row r="475" spans="1:6" ht="24.75" customHeight="1">
      <c r="A475" s="10" t="s">
        <v>586</v>
      </c>
      <c r="B475" s="10" t="s">
        <v>581</v>
      </c>
      <c r="C475" s="29" t="s">
        <v>510</v>
      </c>
      <c r="D475" s="39"/>
      <c r="E475" s="40">
        <v>158.9</v>
      </c>
      <c r="F475" s="40"/>
    </row>
    <row r="476" spans="1:6" ht="12.75">
      <c r="A476" s="10" t="s">
        <v>588</v>
      </c>
      <c r="B476" s="10" t="s">
        <v>583</v>
      </c>
      <c r="C476" s="29" t="s">
        <v>511</v>
      </c>
      <c r="D476" s="39"/>
      <c r="E476" s="40">
        <v>205.99</v>
      </c>
      <c r="F476" s="40"/>
    </row>
    <row r="477" spans="1:6" ht="12.75">
      <c r="A477" s="10" t="s">
        <v>1</v>
      </c>
      <c r="B477" s="10" t="s">
        <v>583</v>
      </c>
      <c r="C477" s="29" t="s">
        <v>511</v>
      </c>
      <c r="D477" s="39"/>
      <c r="E477" s="40">
        <v>225.54</v>
      </c>
      <c r="F477" s="40"/>
    </row>
    <row r="478" spans="1:6" ht="12.75">
      <c r="A478" s="10" t="s">
        <v>3</v>
      </c>
      <c r="B478" s="10" t="s">
        <v>583</v>
      </c>
      <c r="C478" s="29" t="s">
        <v>511</v>
      </c>
      <c r="D478" s="39"/>
      <c r="E478" s="40">
        <v>70.19</v>
      </c>
      <c r="F478" s="40"/>
    </row>
    <row r="479" spans="1:6" ht="12.75">
      <c r="A479" s="10" t="s">
        <v>5</v>
      </c>
      <c r="B479" s="10" t="s">
        <v>583</v>
      </c>
      <c r="C479" s="29" t="s">
        <v>511</v>
      </c>
      <c r="D479" s="39"/>
      <c r="E479" s="40">
        <v>30.09</v>
      </c>
      <c r="F479" s="40"/>
    </row>
    <row r="480" spans="1:6" ht="12.75">
      <c r="A480" s="10" t="s">
        <v>7</v>
      </c>
      <c r="B480" s="10" t="s">
        <v>583</v>
      </c>
      <c r="C480" s="29" t="s">
        <v>511</v>
      </c>
      <c r="D480" s="39"/>
      <c r="E480" s="40">
        <v>178.98</v>
      </c>
      <c r="F480" s="40"/>
    </row>
    <row r="481" spans="1:6" ht="12.75">
      <c r="A481" s="10" t="s">
        <v>9</v>
      </c>
      <c r="B481" s="10" t="s">
        <v>583</v>
      </c>
      <c r="C481" s="29" t="s">
        <v>511</v>
      </c>
      <c r="D481" s="39"/>
      <c r="E481" s="40">
        <v>124.52</v>
      </c>
      <c r="F481" s="40"/>
    </row>
    <row r="482" spans="1:6" ht="12.75">
      <c r="A482" s="10" t="s">
        <v>11</v>
      </c>
      <c r="B482" s="10" t="s">
        <v>583</v>
      </c>
      <c r="C482" s="29" t="s">
        <v>511</v>
      </c>
      <c r="D482" s="39"/>
      <c r="E482" s="40">
        <v>257.3</v>
      </c>
      <c r="F482" s="40"/>
    </row>
    <row r="483" spans="1:6" ht="12.75">
      <c r="A483" s="10" t="s">
        <v>13</v>
      </c>
      <c r="B483" s="10" t="s">
        <v>583</v>
      </c>
      <c r="C483" s="29" t="s">
        <v>511</v>
      </c>
      <c r="D483" s="39"/>
      <c r="E483" s="40">
        <v>337.24</v>
      </c>
      <c r="F483" s="40"/>
    </row>
    <row r="484" spans="1:6" ht="12.75">
      <c r="A484" s="10" t="s">
        <v>15</v>
      </c>
      <c r="B484" s="10" t="s">
        <v>583</v>
      </c>
      <c r="C484" s="29" t="s">
        <v>511</v>
      </c>
      <c r="D484" s="39"/>
      <c r="E484" s="40">
        <v>189.88</v>
      </c>
      <c r="F484" s="40"/>
    </row>
    <row r="485" spans="1:6" ht="12.75">
      <c r="A485" s="10" t="s">
        <v>17</v>
      </c>
      <c r="B485" s="10" t="s">
        <v>583</v>
      </c>
      <c r="C485" s="29" t="s">
        <v>511</v>
      </c>
      <c r="D485" s="39"/>
      <c r="E485" s="40">
        <v>335.65</v>
      </c>
      <c r="F485" s="40"/>
    </row>
    <row r="486" spans="1:6" ht="12.75">
      <c r="A486" s="10" t="s">
        <v>19</v>
      </c>
      <c r="B486" s="10" t="s">
        <v>583</v>
      </c>
      <c r="C486" s="29" t="s">
        <v>511</v>
      </c>
      <c r="D486" s="39"/>
      <c r="E486" s="40">
        <v>254.02</v>
      </c>
      <c r="F486" s="40"/>
    </row>
    <row r="487" spans="1:6" ht="12.75">
      <c r="A487" s="10" t="s">
        <v>21</v>
      </c>
      <c r="B487" s="10" t="s">
        <v>583</v>
      </c>
      <c r="C487" s="29" t="s">
        <v>511</v>
      </c>
      <c r="D487" s="39"/>
      <c r="E487" s="40">
        <v>130.14</v>
      </c>
      <c r="F487" s="40"/>
    </row>
    <row r="488" spans="1:6" ht="12.75">
      <c r="A488" s="10" t="s">
        <v>23</v>
      </c>
      <c r="B488" s="10" t="s">
        <v>583</v>
      </c>
      <c r="C488" s="29" t="s">
        <v>511</v>
      </c>
      <c r="D488" s="39"/>
      <c r="E488" s="40">
        <v>128.57</v>
      </c>
      <c r="F488" s="40"/>
    </row>
    <row r="489" spans="1:6" ht="12.75">
      <c r="A489" s="10" t="s">
        <v>25</v>
      </c>
      <c r="B489" s="10" t="s">
        <v>583</v>
      </c>
      <c r="C489" s="29" t="s">
        <v>511</v>
      </c>
      <c r="D489" s="39"/>
      <c r="E489" s="40">
        <v>123.35</v>
      </c>
      <c r="F489" s="40"/>
    </row>
    <row r="490" spans="1:6" ht="24.75" customHeight="1">
      <c r="A490" s="10" t="s">
        <v>27</v>
      </c>
      <c r="B490" s="10" t="s">
        <v>333</v>
      </c>
      <c r="C490" s="29" t="s">
        <v>512</v>
      </c>
      <c r="D490" s="39"/>
      <c r="E490" s="40">
        <v>91.75</v>
      </c>
      <c r="F490" s="40"/>
    </row>
    <row r="491" spans="1:6" ht="12.75">
      <c r="A491" s="10" t="s">
        <v>575</v>
      </c>
      <c r="B491" s="10" t="s">
        <v>575</v>
      </c>
      <c r="C491" s="38" t="s">
        <v>533</v>
      </c>
      <c r="D491" s="27"/>
      <c r="E491" s="28">
        <f>SUM(E470:F490)</f>
        <v>9231.609999999999</v>
      </c>
      <c r="F491" s="28"/>
    </row>
    <row r="492" spans="1:6" ht="25.5" customHeight="1">
      <c r="A492" s="10"/>
      <c r="B492" s="10"/>
      <c r="C492" s="43" t="s">
        <v>534</v>
      </c>
      <c r="D492" s="43"/>
      <c r="E492" s="45"/>
      <c r="F492" s="45"/>
    </row>
    <row r="493" spans="1:6" ht="12.75">
      <c r="A493" s="10">
        <v>1</v>
      </c>
      <c r="B493" s="10"/>
      <c r="C493" s="44" t="s">
        <v>535</v>
      </c>
      <c r="D493" s="44"/>
      <c r="E493" s="46">
        <v>15376</v>
      </c>
      <c r="F493" s="46"/>
    </row>
    <row r="494" spans="1:6" ht="25.5" customHeight="1">
      <c r="A494" s="10"/>
      <c r="B494" s="10"/>
      <c r="C494" s="43" t="s">
        <v>536</v>
      </c>
      <c r="D494" s="43"/>
      <c r="E494" s="47">
        <f>E493</f>
        <v>15376</v>
      </c>
      <c r="F494" s="48"/>
    </row>
    <row r="495" spans="1:6" s="2" customFormat="1" ht="14.25" customHeight="1">
      <c r="A495" s="7" t="s">
        <v>575</v>
      </c>
      <c r="B495" s="7" t="s">
        <v>575</v>
      </c>
      <c r="C495" s="38" t="s">
        <v>537</v>
      </c>
      <c r="D495" s="27"/>
      <c r="E495" s="28">
        <v>0</v>
      </c>
      <c r="F495" s="28"/>
    </row>
    <row r="496" spans="1:6" ht="14.25" customHeight="1">
      <c r="A496" s="10" t="s">
        <v>575</v>
      </c>
      <c r="B496" s="10" t="s">
        <v>575</v>
      </c>
      <c r="C496" s="38" t="s">
        <v>538</v>
      </c>
      <c r="D496" s="27"/>
      <c r="E496" s="40"/>
      <c r="F496" s="40"/>
    </row>
    <row r="497" spans="1:6" ht="14.25" customHeight="1">
      <c r="A497" s="10" t="s">
        <v>577</v>
      </c>
      <c r="B497" s="10" t="s">
        <v>199</v>
      </c>
      <c r="C497" s="29" t="s">
        <v>539</v>
      </c>
      <c r="D497" s="39"/>
      <c r="E497" s="40">
        <v>-1000</v>
      </c>
      <c r="F497" s="40"/>
    </row>
    <row r="498" spans="1:6" ht="12.75">
      <c r="A498" s="10" t="s">
        <v>579</v>
      </c>
      <c r="B498" s="10" t="s">
        <v>500</v>
      </c>
      <c r="C498" s="29" t="s">
        <v>540</v>
      </c>
      <c r="D498" s="39"/>
      <c r="E498" s="40">
        <v>-134.62</v>
      </c>
      <c r="F498" s="40"/>
    </row>
    <row r="499" spans="1:6" ht="12.75">
      <c r="A499" s="10" t="s">
        <v>575</v>
      </c>
      <c r="B499" s="10" t="s">
        <v>575</v>
      </c>
      <c r="C499" s="38" t="s">
        <v>541</v>
      </c>
      <c r="D499" s="27"/>
      <c r="E499" s="28">
        <f>SUM(E497:F498)</f>
        <v>-1134.62</v>
      </c>
      <c r="F499" s="28"/>
    </row>
    <row r="500" spans="1:6" ht="14.25" customHeight="1">
      <c r="A500" s="38" t="s">
        <v>542</v>
      </c>
      <c r="B500" s="27"/>
      <c r="C500" s="27"/>
      <c r="D500" s="27"/>
      <c r="E500" s="49">
        <f>E6+E8+E465+E468+E491+E494+E495+E499</f>
        <v>7840354.710000004</v>
      </c>
      <c r="F500" s="50"/>
    </row>
    <row r="504" spans="1:6" ht="12.75">
      <c r="A504" s="65" t="s">
        <v>247</v>
      </c>
      <c r="B504" s="66"/>
      <c r="C504" s="66"/>
      <c r="D504" s="67" t="s">
        <v>248</v>
      </c>
      <c r="E504" s="68"/>
      <c r="F504" s="68"/>
    </row>
    <row r="505" spans="1:6" ht="12.75">
      <c r="A505" s="69" t="s">
        <v>249</v>
      </c>
      <c r="B505" s="69"/>
      <c r="C505" s="69"/>
      <c r="D505" s="70" t="s">
        <v>250</v>
      </c>
      <c r="E505" s="71"/>
      <c r="F505" s="71"/>
    </row>
    <row r="506" ht="12.75">
      <c r="A506" s="72"/>
    </row>
    <row r="507" spans="1:5" ht="12.75">
      <c r="A507" s="72"/>
      <c r="D507" s="73"/>
      <c r="E507" s="74"/>
    </row>
    <row r="508" ht="12.75">
      <c r="A508" s="72"/>
    </row>
    <row r="509" spans="1:6" ht="12.75">
      <c r="A509" s="72"/>
      <c r="D509" s="75" t="s">
        <v>251</v>
      </c>
      <c r="E509" s="75"/>
      <c r="F509" s="75"/>
    </row>
    <row r="510" spans="1:6" ht="12.75">
      <c r="A510" s="72"/>
      <c r="D510" s="76" t="s">
        <v>252</v>
      </c>
      <c r="E510" s="76"/>
      <c r="F510" s="76"/>
    </row>
    <row r="511" spans="1:6" ht="12.75">
      <c r="A511" s="72"/>
      <c r="D511" s="77"/>
      <c r="E511" s="77"/>
      <c r="F511" s="77"/>
    </row>
    <row r="512" spans="1:6" ht="12.75">
      <c r="A512" s="72"/>
      <c r="D512" s="78"/>
      <c r="E512" s="77"/>
      <c r="F512" s="77"/>
    </row>
    <row r="514" spans="4:6" ht="12.75">
      <c r="D514" s="76" t="s">
        <v>253</v>
      </c>
      <c r="E514" s="76"/>
      <c r="F514" s="76"/>
    </row>
    <row r="515" spans="4:6" ht="12.75">
      <c r="D515" s="76" t="s">
        <v>254</v>
      </c>
      <c r="E515" s="76"/>
      <c r="F515" s="76"/>
    </row>
  </sheetData>
  <mergeCells count="1002">
    <mergeCell ref="A500:D500"/>
    <mergeCell ref="E500:F500"/>
    <mergeCell ref="C7:D7"/>
    <mergeCell ref="C8:D8"/>
    <mergeCell ref="E8:F8"/>
    <mergeCell ref="C466:D466"/>
    <mergeCell ref="C465:D465"/>
    <mergeCell ref="E465:F465"/>
    <mergeCell ref="C462:D462"/>
    <mergeCell ref="E462:F462"/>
    <mergeCell ref="C498:D498"/>
    <mergeCell ref="E498:F498"/>
    <mergeCell ref="C499:D499"/>
    <mergeCell ref="E499:F499"/>
    <mergeCell ref="C496:D496"/>
    <mergeCell ref="E496:F496"/>
    <mergeCell ref="C497:D497"/>
    <mergeCell ref="E497:F497"/>
    <mergeCell ref="C491:D491"/>
    <mergeCell ref="E491:F491"/>
    <mergeCell ref="C495:D495"/>
    <mergeCell ref="E495:F495"/>
    <mergeCell ref="C494:D494"/>
    <mergeCell ref="E492:F492"/>
    <mergeCell ref="E493:F493"/>
    <mergeCell ref="E494:F494"/>
    <mergeCell ref="C489:D489"/>
    <mergeCell ref="E489:F489"/>
    <mergeCell ref="C490:D490"/>
    <mergeCell ref="E490:F490"/>
    <mergeCell ref="C487:D487"/>
    <mergeCell ref="E487:F487"/>
    <mergeCell ref="C488:D488"/>
    <mergeCell ref="E488:F488"/>
    <mergeCell ref="C485:D485"/>
    <mergeCell ref="E485:F485"/>
    <mergeCell ref="C486:D486"/>
    <mergeCell ref="E486:F486"/>
    <mergeCell ref="C483:D483"/>
    <mergeCell ref="E483:F483"/>
    <mergeCell ref="C484:D484"/>
    <mergeCell ref="E484:F484"/>
    <mergeCell ref="C481:D481"/>
    <mergeCell ref="E481:F481"/>
    <mergeCell ref="C482:D482"/>
    <mergeCell ref="E482:F482"/>
    <mergeCell ref="C479:D479"/>
    <mergeCell ref="E479:F479"/>
    <mergeCell ref="C480:D480"/>
    <mergeCell ref="E480:F480"/>
    <mergeCell ref="C477:D477"/>
    <mergeCell ref="E477:F477"/>
    <mergeCell ref="C478:D478"/>
    <mergeCell ref="E478:F478"/>
    <mergeCell ref="C475:D475"/>
    <mergeCell ref="E475:F475"/>
    <mergeCell ref="C476:D476"/>
    <mergeCell ref="E476:F476"/>
    <mergeCell ref="C473:D473"/>
    <mergeCell ref="E473:F473"/>
    <mergeCell ref="C474:D474"/>
    <mergeCell ref="E474:F474"/>
    <mergeCell ref="C471:D471"/>
    <mergeCell ref="E471:F471"/>
    <mergeCell ref="C472:D472"/>
    <mergeCell ref="E472:F472"/>
    <mergeCell ref="C467:D467"/>
    <mergeCell ref="E467:F467"/>
    <mergeCell ref="C492:D492"/>
    <mergeCell ref="C493:D493"/>
    <mergeCell ref="C468:D468"/>
    <mergeCell ref="E468:F468"/>
    <mergeCell ref="C469:D469"/>
    <mergeCell ref="E469:F469"/>
    <mergeCell ref="C470:D470"/>
    <mergeCell ref="E470:F470"/>
    <mergeCell ref="C459:D459"/>
    <mergeCell ref="E459:F459"/>
    <mergeCell ref="C463:D463"/>
    <mergeCell ref="E463:F463"/>
    <mergeCell ref="C464:D464"/>
    <mergeCell ref="E464:F464"/>
    <mergeCell ref="C461:D461"/>
    <mergeCell ref="E461:F461"/>
    <mergeCell ref="C457:D457"/>
    <mergeCell ref="E457:F457"/>
    <mergeCell ref="C460:D460"/>
    <mergeCell ref="E460:F460"/>
    <mergeCell ref="C458:D458"/>
    <mergeCell ref="E458:F458"/>
    <mergeCell ref="C455:D455"/>
    <mergeCell ref="E455:F455"/>
    <mergeCell ref="C456:D456"/>
    <mergeCell ref="E456:F456"/>
    <mergeCell ref="E454:F454"/>
    <mergeCell ref="C452:D452"/>
    <mergeCell ref="E452:F452"/>
    <mergeCell ref="C453:D453"/>
    <mergeCell ref="E453:F453"/>
    <mergeCell ref="C451:D451"/>
    <mergeCell ref="E451:F451"/>
    <mergeCell ref="C450:D450"/>
    <mergeCell ref="E450:F450"/>
    <mergeCell ref="C454:D454"/>
    <mergeCell ref="C449:D449"/>
    <mergeCell ref="E449:F449"/>
    <mergeCell ref="C447:D447"/>
    <mergeCell ref="E447:F447"/>
    <mergeCell ref="C448:D448"/>
    <mergeCell ref="E448:F448"/>
    <mergeCell ref="C445:D445"/>
    <mergeCell ref="E445:F445"/>
    <mergeCell ref="C446:D446"/>
    <mergeCell ref="E446:F446"/>
    <mergeCell ref="C443:D443"/>
    <mergeCell ref="E443:F443"/>
    <mergeCell ref="C444:D444"/>
    <mergeCell ref="E444:F444"/>
    <mergeCell ref="C441:D441"/>
    <mergeCell ref="E441:F441"/>
    <mergeCell ref="C442:D442"/>
    <mergeCell ref="E442:F442"/>
    <mergeCell ref="C439:D439"/>
    <mergeCell ref="E439:F439"/>
    <mergeCell ref="C440:D440"/>
    <mergeCell ref="E440:F440"/>
    <mergeCell ref="C437:D437"/>
    <mergeCell ref="E437:F437"/>
    <mergeCell ref="C438:D438"/>
    <mergeCell ref="E438:F438"/>
    <mergeCell ref="C434:D434"/>
    <mergeCell ref="E434:F434"/>
    <mergeCell ref="C435:D435"/>
    <mergeCell ref="E435:F435"/>
    <mergeCell ref="C436:D436"/>
    <mergeCell ref="E436:F436"/>
    <mergeCell ref="C433:D433"/>
    <mergeCell ref="E433:F433"/>
    <mergeCell ref="C432:D432"/>
    <mergeCell ref="E432:F432"/>
    <mergeCell ref="C429:D429"/>
    <mergeCell ref="E429:F429"/>
    <mergeCell ref="C430:D430"/>
    <mergeCell ref="E430:F430"/>
    <mergeCell ref="C428:D428"/>
    <mergeCell ref="E428:F428"/>
    <mergeCell ref="C431:D431"/>
    <mergeCell ref="E431:F431"/>
    <mergeCell ref="C426:D426"/>
    <mergeCell ref="E426:F426"/>
    <mergeCell ref="C427:D427"/>
    <mergeCell ref="E427:F427"/>
    <mergeCell ref="C424:D424"/>
    <mergeCell ref="E424:F424"/>
    <mergeCell ref="C425:D425"/>
    <mergeCell ref="E425:F425"/>
    <mergeCell ref="C422:D422"/>
    <mergeCell ref="E422:F422"/>
    <mergeCell ref="C423:D423"/>
    <mergeCell ref="E423:F423"/>
    <mergeCell ref="C420:D420"/>
    <mergeCell ref="E420:F420"/>
    <mergeCell ref="C421:D421"/>
    <mergeCell ref="E421:F421"/>
    <mergeCell ref="C418:D418"/>
    <mergeCell ref="E418:F418"/>
    <mergeCell ref="C419:D419"/>
    <mergeCell ref="E419:F419"/>
    <mergeCell ref="C416:D416"/>
    <mergeCell ref="E416:F416"/>
    <mergeCell ref="C417:D417"/>
    <mergeCell ref="E417:F417"/>
    <mergeCell ref="C414:D414"/>
    <mergeCell ref="E414:F414"/>
    <mergeCell ref="C415:D415"/>
    <mergeCell ref="E415:F415"/>
    <mergeCell ref="C412:D412"/>
    <mergeCell ref="E412:F412"/>
    <mergeCell ref="C413:D413"/>
    <mergeCell ref="E413:F413"/>
    <mergeCell ref="C410:D410"/>
    <mergeCell ref="E410:F410"/>
    <mergeCell ref="C411:D411"/>
    <mergeCell ref="E411:F411"/>
    <mergeCell ref="C408:D408"/>
    <mergeCell ref="E408:F408"/>
    <mergeCell ref="C409:D409"/>
    <mergeCell ref="E409:F409"/>
    <mergeCell ref="C406:D406"/>
    <mergeCell ref="E406:F406"/>
    <mergeCell ref="C407:D407"/>
    <mergeCell ref="E407:F407"/>
    <mergeCell ref="C404:D404"/>
    <mergeCell ref="E404:F404"/>
    <mergeCell ref="C405:D405"/>
    <mergeCell ref="E405:F405"/>
    <mergeCell ref="C402:D402"/>
    <mergeCell ref="E402:F402"/>
    <mergeCell ref="C403:D403"/>
    <mergeCell ref="E403:F403"/>
    <mergeCell ref="C400:D400"/>
    <mergeCell ref="E400:F400"/>
    <mergeCell ref="C401:D401"/>
    <mergeCell ref="E401:F401"/>
    <mergeCell ref="C398:D398"/>
    <mergeCell ref="E398:F398"/>
    <mergeCell ref="C399:D399"/>
    <mergeCell ref="E399:F399"/>
    <mergeCell ref="C396:D396"/>
    <mergeCell ref="E396:F396"/>
    <mergeCell ref="C397:D397"/>
    <mergeCell ref="E397:F397"/>
    <mergeCell ref="C394:D394"/>
    <mergeCell ref="E394:F394"/>
    <mergeCell ref="C395:D395"/>
    <mergeCell ref="E395:F395"/>
    <mergeCell ref="C392:D392"/>
    <mergeCell ref="E392:F392"/>
    <mergeCell ref="C393:D393"/>
    <mergeCell ref="E393:F393"/>
    <mergeCell ref="C390:D390"/>
    <mergeCell ref="E390:F390"/>
    <mergeCell ref="C391:D391"/>
    <mergeCell ref="E391:F391"/>
    <mergeCell ref="C388:D388"/>
    <mergeCell ref="E388:F388"/>
    <mergeCell ref="C389:D389"/>
    <mergeCell ref="E389:F389"/>
    <mergeCell ref="C386:D386"/>
    <mergeCell ref="E386:F386"/>
    <mergeCell ref="C387:D387"/>
    <mergeCell ref="E387:F387"/>
    <mergeCell ref="C384:D384"/>
    <mergeCell ref="E384:F384"/>
    <mergeCell ref="C385:D385"/>
    <mergeCell ref="E385:F385"/>
    <mergeCell ref="C382:D382"/>
    <mergeCell ref="E382:F382"/>
    <mergeCell ref="C383:D383"/>
    <mergeCell ref="E383:F383"/>
    <mergeCell ref="C380:D380"/>
    <mergeCell ref="E380:F380"/>
    <mergeCell ref="C381:D381"/>
    <mergeCell ref="E381:F381"/>
    <mergeCell ref="C378:D378"/>
    <mergeCell ref="E378:F378"/>
    <mergeCell ref="C379:D379"/>
    <mergeCell ref="E379:F379"/>
    <mergeCell ref="C376:D376"/>
    <mergeCell ref="E376:F376"/>
    <mergeCell ref="C377:D377"/>
    <mergeCell ref="E377:F377"/>
    <mergeCell ref="C374:D374"/>
    <mergeCell ref="E374:F374"/>
    <mergeCell ref="C375:D375"/>
    <mergeCell ref="E375:F375"/>
    <mergeCell ref="C372:D372"/>
    <mergeCell ref="E372:F372"/>
    <mergeCell ref="C373:D373"/>
    <mergeCell ref="E373:F373"/>
    <mergeCell ref="C370:D370"/>
    <mergeCell ref="E370:F370"/>
    <mergeCell ref="C371:D371"/>
    <mergeCell ref="E371:F371"/>
    <mergeCell ref="C368:D368"/>
    <mergeCell ref="E368:F368"/>
    <mergeCell ref="C369:D369"/>
    <mergeCell ref="E369:F369"/>
    <mergeCell ref="C366:D366"/>
    <mergeCell ref="E366:F366"/>
    <mergeCell ref="C367:D367"/>
    <mergeCell ref="E367:F367"/>
    <mergeCell ref="C364:D364"/>
    <mergeCell ref="E364:F364"/>
    <mergeCell ref="C365:D365"/>
    <mergeCell ref="E365:F365"/>
    <mergeCell ref="C362:D362"/>
    <mergeCell ref="E362:F362"/>
    <mergeCell ref="C363:D363"/>
    <mergeCell ref="E363:F363"/>
    <mergeCell ref="C360:D360"/>
    <mergeCell ref="E360:F360"/>
    <mergeCell ref="C361:D361"/>
    <mergeCell ref="E361:F361"/>
    <mergeCell ref="C358:D358"/>
    <mergeCell ref="E358:F358"/>
    <mergeCell ref="C359:D359"/>
    <mergeCell ref="E359:F359"/>
    <mergeCell ref="C356:D356"/>
    <mergeCell ref="E356:F356"/>
    <mergeCell ref="C357:D357"/>
    <mergeCell ref="E357:F357"/>
    <mergeCell ref="C354:D354"/>
    <mergeCell ref="E354:F354"/>
    <mergeCell ref="C355:D355"/>
    <mergeCell ref="E355:F355"/>
    <mergeCell ref="C352:D352"/>
    <mergeCell ref="E352:F352"/>
    <mergeCell ref="C353:D353"/>
    <mergeCell ref="E353:F353"/>
    <mergeCell ref="C350:D350"/>
    <mergeCell ref="E350:F350"/>
    <mergeCell ref="C351:D351"/>
    <mergeCell ref="E351:F351"/>
    <mergeCell ref="C348:D348"/>
    <mergeCell ref="E348:F348"/>
    <mergeCell ref="C349:D349"/>
    <mergeCell ref="E349:F349"/>
    <mergeCell ref="C346:D346"/>
    <mergeCell ref="E346:F346"/>
    <mergeCell ref="C347:D347"/>
    <mergeCell ref="E347:F347"/>
    <mergeCell ref="C344:D344"/>
    <mergeCell ref="E344:F344"/>
    <mergeCell ref="C345:D345"/>
    <mergeCell ref="E345:F345"/>
    <mergeCell ref="C342:D342"/>
    <mergeCell ref="E342:F342"/>
    <mergeCell ref="C343:D343"/>
    <mergeCell ref="E343:F343"/>
    <mergeCell ref="C340:D340"/>
    <mergeCell ref="E340:F340"/>
    <mergeCell ref="C341:D341"/>
    <mergeCell ref="E341:F341"/>
    <mergeCell ref="C338:D338"/>
    <mergeCell ref="E338:F338"/>
    <mergeCell ref="C339:D339"/>
    <mergeCell ref="E339:F339"/>
    <mergeCell ref="C336:D336"/>
    <mergeCell ref="E336:F336"/>
    <mergeCell ref="C337:D337"/>
    <mergeCell ref="E337:F337"/>
    <mergeCell ref="C334:D334"/>
    <mergeCell ref="E334:F334"/>
    <mergeCell ref="C335:D335"/>
    <mergeCell ref="E335:F335"/>
    <mergeCell ref="C332:D332"/>
    <mergeCell ref="E332:F332"/>
    <mergeCell ref="C333:D333"/>
    <mergeCell ref="E333:F333"/>
    <mergeCell ref="C330:D330"/>
    <mergeCell ref="E330:F330"/>
    <mergeCell ref="C331:D331"/>
    <mergeCell ref="E331:F331"/>
    <mergeCell ref="C328:D328"/>
    <mergeCell ref="E328:F328"/>
    <mergeCell ref="C329:D329"/>
    <mergeCell ref="E329:F329"/>
    <mergeCell ref="C326:D326"/>
    <mergeCell ref="E326:F326"/>
    <mergeCell ref="C327:D327"/>
    <mergeCell ref="E327:F327"/>
    <mergeCell ref="C324:D324"/>
    <mergeCell ref="E324:F324"/>
    <mergeCell ref="C325:D325"/>
    <mergeCell ref="E325:F325"/>
    <mergeCell ref="C322:D322"/>
    <mergeCell ref="E322:F322"/>
    <mergeCell ref="C323:D323"/>
    <mergeCell ref="E323:F323"/>
    <mergeCell ref="C320:D320"/>
    <mergeCell ref="E320:F320"/>
    <mergeCell ref="C321:D321"/>
    <mergeCell ref="E321:F321"/>
    <mergeCell ref="C318:D318"/>
    <mergeCell ref="E318:F318"/>
    <mergeCell ref="C319:D319"/>
    <mergeCell ref="E319:F319"/>
    <mergeCell ref="C316:D316"/>
    <mergeCell ref="E316:F316"/>
    <mergeCell ref="C317:D317"/>
    <mergeCell ref="E317:F317"/>
    <mergeCell ref="C314:D314"/>
    <mergeCell ref="E314:F314"/>
    <mergeCell ref="C315:D315"/>
    <mergeCell ref="E315:F315"/>
    <mergeCell ref="C312:D312"/>
    <mergeCell ref="E312:F312"/>
    <mergeCell ref="C313:D313"/>
    <mergeCell ref="E313:F313"/>
    <mergeCell ref="C310:D310"/>
    <mergeCell ref="E310:F310"/>
    <mergeCell ref="C311:D311"/>
    <mergeCell ref="E311:F311"/>
    <mergeCell ref="C308:D308"/>
    <mergeCell ref="E308:F308"/>
    <mergeCell ref="C309:D309"/>
    <mergeCell ref="E309:F309"/>
    <mergeCell ref="C306:D306"/>
    <mergeCell ref="E306:F306"/>
    <mergeCell ref="C307:D307"/>
    <mergeCell ref="E307:F307"/>
    <mergeCell ref="C304:D304"/>
    <mergeCell ref="E304:F304"/>
    <mergeCell ref="C305:D305"/>
    <mergeCell ref="E305:F305"/>
    <mergeCell ref="C302:D302"/>
    <mergeCell ref="E302:F302"/>
    <mergeCell ref="C303:D303"/>
    <mergeCell ref="E303:F303"/>
    <mergeCell ref="C300:D300"/>
    <mergeCell ref="E300:F300"/>
    <mergeCell ref="C301:D301"/>
    <mergeCell ref="E301:F301"/>
    <mergeCell ref="C298:D298"/>
    <mergeCell ref="E298:F298"/>
    <mergeCell ref="C299:D299"/>
    <mergeCell ref="E299:F299"/>
    <mergeCell ref="C296:D296"/>
    <mergeCell ref="E296:F296"/>
    <mergeCell ref="C297:D297"/>
    <mergeCell ref="E297:F297"/>
    <mergeCell ref="C294:D294"/>
    <mergeCell ref="E294:F294"/>
    <mergeCell ref="C295:D295"/>
    <mergeCell ref="E295:F295"/>
    <mergeCell ref="C292:D292"/>
    <mergeCell ref="E292:F292"/>
    <mergeCell ref="C293:D293"/>
    <mergeCell ref="E293:F293"/>
    <mergeCell ref="C290:D290"/>
    <mergeCell ref="E290:F290"/>
    <mergeCell ref="C291:D291"/>
    <mergeCell ref="E291:F291"/>
    <mergeCell ref="C288:D288"/>
    <mergeCell ref="E288:F288"/>
    <mergeCell ref="C289:D289"/>
    <mergeCell ref="E289:F289"/>
    <mergeCell ref="C286:D286"/>
    <mergeCell ref="E286:F286"/>
    <mergeCell ref="C287:D287"/>
    <mergeCell ref="E287:F287"/>
    <mergeCell ref="A504:C504"/>
    <mergeCell ref="D504:F504"/>
    <mergeCell ref="A505:C505"/>
    <mergeCell ref="D505:F505"/>
    <mergeCell ref="C284:D284"/>
    <mergeCell ref="E284:F284"/>
    <mergeCell ref="C285:D285"/>
    <mergeCell ref="E285:F285"/>
    <mergeCell ref="C283:D283"/>
    <mergeCell ref="E283:F283"/>
    <mergeCell ref="D509:F509"/>
    <mergeCell ref="D510:F510"/>
    <mergeCell ref="C282:D282"/>
    <mergeCell ref="E282:F282"/>
    <mergeCell ref="D514:F514"/>
    <mergeCell ref="D515:F515"/>
    <mergeCell ref="C280:D280"/>
    <mergeCell ref="E280:F280"/>
    <mergeCell ref="C281:D281"/>
    <mergeCell ref="E281:F281"/>
    <mergeCell ref="C278:D278"/>
    <mergeCell ref="E278:F278"/>
    <mergeCell ref="C279:D279"/>
    <mergeCell ref="E279:F279"/>
    <mergeCell ref="C276:D276"/>
    <mergeCell ref="E276:F276"/>
    <mergeCell ref="C277:D277"/>
    <mergeCell ref="E277:F277"/>
    <mergeCell ref="C274:D274"/>
    <mergeCell ref="E274:F274"/>
    <mergeCell ref="C275:D275"/>
    <mergeCell ref="E275:F275"/>
    <mergeCell ref="C272:D272"/>
    <mergeCell ref="E272:F272"/>
    <mergeCell ref="C273:D273"/>
    <mergeCell ref="E273:F273"/>
    <mergeCell ref="C270:D270"/>
    <mergeCell ref="E270:F270"/>
    <mergeCell ref="C271:D271"/>
    <mergeCell ref="E271:F271"/>
    <mergeCell ref="C268:D268"/>
    <mergeCell ref="E268:F268"/>
    <mergeCell ref="C269:D269"/>
    <mergeCell ref="E269:F269"/>
    <mergeCell ref="C266:D266"/>
    <mergeCell ref="E266:F266"/>
    <mergeCell ref="C267:D267"/>
    <mergeCell ref="E267:F267"/>
    <mergeCell ref="C264:D264"/>
    <mergeCell ref="E264:F264"/>
    <mergeCell ref="C265:D265"/>
    <mergeCell ref="E265:F265"/>
    <mergeCell ref="C262:D262"/>
    <mergeCell ref="E262:F262"/>
    <mergeCell ref="C263:D263"/>
    <mergeCell ref="E263:F263"/>
    <mergeCell ref="C260:D260"/>
    <mergeCell ref="E260:F260"/>
    <mergeCell ref="C261:D261"/>
    <mergeCell ref="E261:F261"/>
    <mergeCell ref="C258:D258"/>
    <mergeCell ref="E258:F258"/>
    <mergeCell ref="C259:D259"/>
    <mergeCell ref="E259:F259"/>
    <mergeCell ref="C256:D256"/>
    <mergeCell ref="E256:F256"/>
    <mergeCell ref="C257:D257"/>
    <mergeCell ref="E257:F257"/>
    <mergeCell ref="C254:D254"/>
    <mergeCell ref="E254:F254"/>
    <mergeCell ref="C255:D255"/>
    <mergeCell ref="E255:F255"/>
    <mergeCell ref="C252:D252"/>
    <mergeCell ref="E252:F252"/>
    <mergeCell ref="C253:D253"/>
    <mergeCell ref="E253:F253"/>
    <mergeCell ref="C250:D250"/>
    <mergeCell ref="E250:F250"/>
    <mergeCell ref="C251:D251"/>
    <mergeCell ref="E251:F251"/>
    <mergeCell ref="C248:D248"/>
    <mergeCell ref="E248:F248"/>
    <mergeCell ref="C249:D249"/>
    <mergeCell ref="E249:F249"/>
    <mergeCell ref="C246:D246"/>
    <mergeCell ref="E246:F246"/>
    <mergeCell ref="C247:D247"/>
    <mergeCell ref="E247:F247"/>
    <mergeCell ref="C244:D244"/>
    <mergeCell ref="E244:F244"/>
    <mergeCell ref="C245:D245"/>
    <mergeCell ref="E245:F245"/>
    <mergeCell ref="C242:D242"/>
    <mergeCell ref="E242:F242"/>
    <mergeCell ref="C243:D243"/>
    <mergeCell ref="E243:F243"/>
    <mergeCell ref="C240:D240"/>
    <mergeCell ref="E240:F240"/>
    <mergeCell ref="C241:D241"/>
    <mergeCell ref="E241:F241"/>
    <mergeCell ref="C238:D238"/>
    <mergeCell ref="E238:F238"/>
    <mergeCell ref="C239:D239"/>
    <mergeCell ref="E239:F239"/>
    <mergeCell ref="C236:D236"/>
    <mergeCell ref="E236:F236"/>
    <mergeCell ref="C237:D237"/>
    <mergeCell ref="E237:F237"/>
    <mergeCell ref="C234:D234"/>
    <mergeCell ref="E234:F234"/>
    <mergeCell ref="C235:D235"/>
    <mergeCell ref="E235:F235"/>
    <mergeCell ref="C232:D232"/>
    <mergeCell ref="E232:F232"/>
    <mergeCell ref="C233:D233"/>
    <mergeCell ref="E233:F233"/>
    <mergeCell ref="C230:D230"/>
    <mergeCell ref="E230:F230"/>
    <mergeCell ref="C231:D231"/>
    <mergeCell ref="E231:F231"/>
    <mergeCell ref="C228:D228"/>
    <mergeCell ref="E228:F228"/>
    <mergeCell ref="C229:D229"/>
    <mergeCell ref="E229:F229"/>
    <mergeCell ref="C226:D226"/>
    <mergeCell ref="E226:F226"/>
    <mergeCell ref="C227:D227"/>
    <mergeCell ref="E227:F227"/>
    <mergeCell ref="C224:D224"/>
    <mergeCell ref="E224:F224"/>
    <mergeCell ref="C225:D225"/>
    <mergeCell ref="E225:F225"/>
    <mergeCell ref="C222:D222"/>
    <mergeCell ref="E222:F222"/>
    <mergeCell ref="C223:D223"/>
    <mergeCell ref="E223:F223"/>
    <mergeCell ref="C220:D220"/>
    <mergeCell ref="E220:F220"/>
    <mergeCell ref="C221:D221"/>
    <mergeCell ref="E221:F221"/>
    <mergeCell ref="C218:D218"/>
    <mergeCell ref="E218:F218"/>
    <mergeCell ref="C219:D219"/>
    <mergeCell ref="E219:F219"/>
    <mergeCell ref="E215:F215"/>
    <mergeCell ref="C216:D216"/>
    <mergeCell ref="E216:F216"/>
    <mergeCell ref="C217:D217"/>
    <mergeCell ref="E217:F217"/>
    <mergeCell ref="C211:D211"/>
    <mergeCell ref="E211:F211"/>
    <mergeCell ref="C213:D213"/>
    <mergeCell ref="E213:F213"/>
    <mergeCell ref="C214:D214"/>
    <mergeCell ref="E214:F214"/>
    <mergeCell ref="C215:D215"/>
    <mergeCell ref="C210:D210"/>
    <mergeCell ref="E210:F210"/>
    <mergeCell ref="C212:D212"/>
    <mergeCell ref="E212:F212"/>
    <mergeCell ref="C208:D208"/>
    <mergeCell ref="E208:F208"/>
    <mergeCell ref="C209:D209"/>
    <mergeCell ref="E209:F209"/>
    <mergeCell ref="C206:D206"/>
    <mergeCell ref="E206:F206"/>
    <mergeCell ref="C207:D207"/>
    <mergeCell ref="E207:F207"/>
    <mergeCell ref="C204:D204"/>
    <mergeCell ref="E204:F204"/>
    <mergeCell ref="C205:D205"/>
    <mergeCell ref="E205:F205"/>
    <mergeCell ref="C202:D202"/>
    <mergeCell ref="E202:F202"/>
    <mergeCell ref="C203:D203"/>
    <mergeCell ref="E203:F203"/>
    <mergeCell ref="C200:D200"/>
    <mergeCell ref="E200:F200"/>
    <mergeCell ref="C201:D201"/>
    <mergeCell ref="E201:F201"/>
    <mergeCell ref="C198:D198"/>
    <mergeCell ref="E198:F198"/>
    <mergeCell ref="C199:D199"/>
    <mergeCell ref="E199:F199"/>
    <mergeCell ref="C196:D196"/>
    <mergeCell ref="E196:F196"/>
    <mergeCell ref="C197:D197"/>
    <mergeCell ref="E197:F197"/>
    <mergeCell ref="C194:D194"/>
    <mergeCell ref="E194:F194"/>
    <mergeCell ref="C195:D195"/>
    <mergeCell ref="E195:F195"/>
    <mergeCell ref="C192:D192"/>
    <mergeCell ref="E192:F192"/>
    <mergeCell ref="C193:D193"/>
    <mergeCell ref="E193:F193"/>
    <mergeCell ref="C190:D190"/>
    <mergeCell ref="E190:F190"/>
    <mergeCell ref="C191:D191"/>
    <mergeCell ref="E191:F191"/>
    <mergeCell ref="C188:D188"/>
    <mergeCell ref="E188:F188"/>
    <mergeCell ref="C189:D189"/>
    <mergeCell ref="E189:F189"/>
    <mergeCell ref="C186:D186"/>
    <mergeCell ref="E186:F186"/>
    <mergeCell ref="C187:D187"/>
    <mergeCell ref="E187:F187"/>
    <mergeCell ref="C184:D184"/>
    <mergeCell ref="E184:F184"/>
    <mergeCell ref="C185:D185"/>
    <mergeCell ref="E185:F185"/>
    <mergeCell ref="C182:D182"/>
    <mergeCell ref="E182:F182"/>
    <mergeCell ref="C183:D183"/>
    <mergeCell ref="E183:F183"/>
    <mergeCell ref="C180:D180"/>
    <mergeCell ref="E180:F180"/>
    <mergeCell ref="C181:D181"/>
    <mergeCell ref="E181:F181"/>
    <mergeCell ref="C178:D178"/>
    <mergeCell ref="E178:F178"/>
    <mergeCell ref="C179:D179"/>
    <mergeCell ref="E179:F179"/>
    <mergeCell ref="C176:D176"/>
    <mergeCell ref="E176:F176"/>
    <mergeCell ref="C177:D177"/>
    <mergeCell ref="E177:F177"/>
    <mergeCell ref="C174:D174"/>
    <mergeCell ref="E174:F174"/>
    <mergeCell ref="C175:D175"/>
    <mergeCell ref="E175:F175"/>
    <mergeCell ref="C172:D172"/>
    <mergeCell ref="E172:F172"/>
    <mergeCell ref="C173:D173"/>
    <mergeCell ref="E173:F173"/>
    <mergeCell ref="C170:D170"/>
    <mergeCell ref="E170:F170"/>
    <mergeCell ref="C171:D171"/>
    <mergeCell ref="E171:F171"/>
    <mergeCell ref="C167:D167"/>
    <mergeCell ref="E167:F167"/>
    <mergeCell ref="C168:D168"/>
    <mergeCell ref="E168:F168"/>
    <mergeCell ref="C169:D169"/>
    <mergeCell ref="E169:F169"/>
    <mergeCell ref="C165:D165"/>
    <mergeCell ref="E165:F165"/>
    <mergeCell ref="C166:D166"/>
    <mergeCell ref="E166:F166"/>
    <mergeCell ref="C163:D163"/>
    <mergeCell ref="E163:F163"/>
    <mergeCell ref="C164:D164"/>
    <mergeCell ref="E164:F164"/>
    <mergeCell ref="C161:D161"/>
    <mergeCell ref="E161:F161"/>
    <mergeCell ref="C162:D162"/>
    <mergeCell ref="E162:F162"/>
    <mergeCell ref="C159:D159"/>
    <mergeCell ref="E159:F159"/>
    <mergeCell ref="C160:D160"/>
    <mergeCell ref="E160:F160"/>
    <mergeCell ref="C157:D157"/>
    <mergeCell ref="E157:F157"/>
    <mergeCell ref="C158:D158"/>
    <mergeCell ref="E158:F158"/>
    <mergeCell ref="C155:D155"/>
    <mergeCell ref="E155:F155"/>
    <mergeCell ref="C156:D156"/>
    <mergeCell ref="E156:F156"/>
    <mergeCell ref="C153:D153"/>
    <mergeCell ref="E153:F153"/>
    <mergeCell ref="C154:D154"/>
    <mergeCell ref="E154:F154"/>
    <mergeCell ref="C151:D151"/>
    <mergeCell ref="E151:F151"/>
    <mergeCell ref="C152:D152"/>
    <mergeCell ref="E152:F152"/>
    <mergeCell ref="C149:D149"/>
    <mergeCell ref="E149:F149"/>
    <mergeCell ref="C150:D150"/>
    <mergeCell ref="E150:F150"/>
    <mergeCell ref="C147:D147"/>
    <mergeCell ref="E147:F147"/>
    <mergeCell ref="C148:D148"/>
    <mergeCell ref="E148:F148"/>
    <mergeCell ref="C145:D145"/>
    <mergeCell ref="E145:F145"/>
    <mergeCell ref="C146:D146"/>
    <mergeCell ref="E146:F146"/>
    <mergeCell ref="C143:D143"/>
    <mergeCell ref="E143:F143"/>
    <mergeCell ref="C144:D144"/>
    <mergeCell ref="E144:F144"/>
    <mergeCell ref="C141:D141"/>
    <mergeCell ref="E141:F141"/>
    <mergeCell ref="C142:D142"/>
    <mergeCell ref="E142:F142"/>
    <mergeCell ref="C139:D139"/>
    <mergeCell ref="E139:F139"/>
    <mergeCell ref="C140:D140"/>
    <mergeCell ref="E140:F140"/>
    <mergeCell ref="C137:D137"/>
    <mergeCell ref="E137:F137"/>
    <mergeCell ref="C138:D138"/>
    <mergeCell ref="E138:F138"/>
    <mergeCell ref="C135:D135"/>
    <mergeCell ref="E135:F135"/>
    <mergeCell ref="C136:D136"/>
    <mergeCell ref="E136:F136"/>
    <mergeCell ref="C133:D133"/>
    <mergeCell ref="E133:F133"/>
    <mergeCell ref="C134:D134"/>
    <mergeCell ref="E134:F134"/>
    <mergeCell ref="C131:D131"/>
    <mergeCell ref="E131:F131"/>
    <mergeCell ref="C132:D132"/>
    <mergeCell ref="E132:F132"/>
    <mergeCell ref="C129:D129"/>
    <mergeCell ref="E129:F129"/>
    <mergeCell ref="C130:D130"/>
    <mergeCell ref="E130:F130"/>
    <mergeCell ref="C127:D127"/>
    <mergeCell ref="E127:F127"/>
    <mergeCell ref="C128:D128"/>
    <mergeCell ref="E128:F128"/>
    <mergeCell ref="C125:D125"/>
    <mergeCell ref="E125:F125"/>
    <mergeCell ref="C126:D126"/>
    <mergeCell ref="E126:F126"/>
    <mergeCell ref="C123:D123"/>
    <mergeCell ref="E123:F123"/>
    <mergeCell ref="C124:D124"/>
    <mergeCell ref="E124:F124"/>
    <mergeCell ref="C121:D121"/>
    <mergeCell ref="E121:F121"/>
    <mergeCell ref="C122:D122"/>
    <mergeCell ref="E122:F122"/>
    <mergeCell ref="C119:D119"/>
    <mergeCell ref="E119:F119"/>
    <mergeCell ref="C120:D120"/>
    <mergeCell ref="E120:F120"/>
    <mergeCell ref="C117:D117"/>
    <mergeCell ref="E117:F117"/>
    <mergeCell ref="C118:D118"/>
    <mergeCell ref="E118:F118"/>
    <mergeCell ref="C115:D115"/>
    <mergeCell ref="E115:F115"/>
    <mergeCell ref="C116:D116"/>
    <mergeCell ref="E116:F116"/>
    <mergeCell ref="C113:D113"/>
    <mergeCell ref="E113:F113"/>
    <mergeCell ref="C114:D114"/>
    <mergeCell ref="E114:F114"/>
    <mergeCell ref="C111:D111"/>
    <mergeCell ref="E111:F111"/>
    <mergeCell ref="C112:D112"/>
    <mergeCell ref="E112:F112"/>
    <mergeCell ref="C109:D109"/>
    <mergeCell ref="E109:F109"/>
    <mergeCell ref="C110:D110"/>
    <mergeCell ref="E110:F110"/>
    <mergeCell ref="C107:D107"/>
    <mergeCell ref="E107:F107"/>
    <mergeCell ref="C108:D108"/>
    <mergeCell ref="E108:F108"/>
    <mergeCell ref="C105:D105"/>
    <mergeCell ref="E105:F105"/>
    <mergeCell ref="C106:D106"/>
    <mergeCell ref="E106:F106"/>
    <mergeCell ref="C103:D103"/>
    <mergeCell ref="E103:F103"/>
    <mergeCell ref="C104:D104"/>
    <mergeCell ref="E104:F104"/>
    <mergeCell ref="C101:D101"/>
    <mergeCell ref="E101:F101"/>
    <mergeCell ref="C102:D102"/>
    <mergeCell ref="E102:F102"/>
    <mergeCell ref="C99:D99"/>
    <mergeCell ref="E99:F99"/>
    <mergeCell ref="C100:D100"/>
    <mergeCell ref="E100:F100"/>
    <mergeCell ref="C97:D97"/>
    <mergeCell ref="E97:F97"/>
    <mergeCell ref="C98:D98"/>
    <mergeCell ref="E98:F98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9:D89"/>
    <mergeCell ref="E89:F89"/>
    <mergeCell ref="C90:D90"/>
    <mergeCell ref="E90:F90"/>
    <mergeCell ref="C87:D87"/>
    <mergeCell ref="E87:F87"/>
    <mergeCell ref="C88:D88"/>
    <mergeCell ref="E88:F88"/>
    <mergeCell ref="C85:D85"/>
    <mergeCell ref="E85:F85"/>
    <mergeCell ref="C86:D86"/>
    <mergeCell ref="E86:F86"/>
    <mergeCell ref="C83:D83"/>
    <mergeCell ref="E83:F83"/>
    <mergeCell ref="C84:D84"/>
    <mergeCell ref="E84:F84"/>
    <mergeCell ref="C81:D81"/>
    <mergeCell ref="E81:F81"/>
    <mergeCell ref="C82:D82"/>
    <mergeCell ref="E82:F82"/>
    <mergeCell ref="C79:D79"/>
    <mergeCell ref="E79:F79"/>
    <mergeCell ref="C80:D80"/>
    <mergeCell ref="E80:F80"/>
    <mergeCell ref="C77:D77"/>
    <mergeCell ref="E77:F77"/>
    <mergeCell ref="C78:D78"/>
    <mergeCell ref="E78:F78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5:D65"/>
    <mergeCell ref="E65:F65"/>
    <mergeCell ref="C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10:D10"/>
    <mergeCell ref="E10:F10"/>
    <mergeCell ref="C9:D9"/>
    <mergeCell ref="E9:F9"/>
    <mergeCell ref="C5:D5"/>
    <mergeCell ref="E5:F5"/>
    <mergeCell ref="C6:D6"/>
    <mergeCell ref="E6:F6"/>
    <mergeCell ref="A1:C1"/>
    <mergeCell ref="A2:F2"/>
    <mergeCell ref="C4:D4"/>
    <mergeCell ref="E4:F4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52">
      <selection activeCell="D76" sqref="D76:F77"/>
    </sheetView>
  </sheetViews>
  <sheetFormatPr defaultColWidth="9.140625" defaultRowHeight="12.75"/>
  <cols>
    <col min="1" max="1" width="3.421875" style="0" bestFit="1" customWidth="1"/>
    <col min="2" max="2" width="10.140625" style="0" bestFit="1" customWidth="1"/>
    <col min="4" max="4" width="55.57421875" style="0" customWidth="1"/>
    <col min="5" max="5" width="5.57421875" style="15" customWidth="1"/>
    <col min="6" max="6" width="4.00390625" style="15" customWidth="1"/>
  </cols>
  <sheetData>
    <row r="1" spans="1:7" s="17" customFormat="1" ht="12.75">
      <c r="A1" s="30" t="s">
        <v>568</v>
      </c>
      <c r="B1" s="31"/>
      <c r="C1" s="31"/>
      <c r="D1" s="2"/>
      <c r="E1" s="4"/>
      <c r="F1" s="4"/>
      <c r="G1" s="2"/>
    </row>
    <row r="2" spans="1:7" s="17" customFormat="1" ht="24.75" customHeight="1">
      <c r="A2" s="32" t="s">
        <v>543</v>
      </c>
      <c r="B2" s="33"/>
      <c r="C2" s="33"/>
      <c r="D2" s="33"/>
      <c r="E2" s="33"/>
      <c r="F2" s="33"/>
      <c r="G2" s="2"/>
    </row>
    <row r="3" spans="1:7" ht="12.75">
      <c r="A3" s="1"/>
      <c r="B3" s="1"/>
      <c r="C3" s="1"/>
      <c r="D3" s="1"/>
      <c r="E3" s="6"/>
      <c r="F3" s="30" t="s">
        <v>570</v>
      </c>
      <c r="G3" s="31"/>
    </row>
    <row r="4" spans="1:7" s="16" customFormat="1" ht="27" customHeight="1">
      <c r="A4" s="8" t="s">
        <v>571</v>
      </c>
      <c r="B4" s="8" t="s">
        <v>572</v>
      </c>
      <c r="C4" s="34" t="s">
        <v>573</v>
      </c>
      <c r="D4" s="35"/>
      <c r="E4" s="36" t="s">
        <v>574</v>
      </c>
      <c r="F4" s="37"/>
      <c r="G4" s="3"/>
    </row>
    <row r="5" spans="1:7" ht="12.75" customHeight="1">
      <c r="A5" s="10" t="s">
        <v>575</v>
      </c>
      <c r="B5" s="10" t="s">
        <v>575</v>
      </c>
      <c r="C5" s="38" t="s">
        <v>565</v>
      </c>
      <c r="D5" s="27"/>
      <c r="E5" s="40"/>
      <c r="F5" s="40"/>
      <c r="G5" s="1"/>
    </row>
    <row r="6" spans="1:7" ht="12.75">
      <c r="A6" s="10" t="s">
        <v>577</v>
      </c>
      <c r="B6" s="10" t="s">
        <v>575</v>
      </c>
      <c r="C6" s="29" t="s">
        <v>544</v>
      </c>
      <c r="D6" s="39"/>
      <c r="E6" s="28">
        <v>1442.62</v>
      </c>
      <c r="F6" s="28"/>
      <c r="G6" s="1"/>
    </row>
    <row r="7" spans="1:7" ht="12.75" customHeight="1">
      <c r="A7" s="10" t="s">
        <v>575</v>
      </c>
      <c r="B7" s="10" t="s">
        <v>575</v>
      </c>
      <c r="C7" s="38" t="s">
        <v>566</v>
      </c>
      <c r="D7" s="27"/>
      <c r="E7" s="40"/>
      <c r="F7" s="40"/>
      <c r="G7" s="1"/>
    </row>
    <row r="8" spans="1:7" ht="12.75">
      <c r="A8" s="10" t="s">
        <v>577</v>
      </c>
      <c r="B8" s="10" t="s">
        <v>583</v>
      </c>
      <c r="C8" s="29" t="s">
        <v>545</v>
      </c>
      <c r="D8" s="39"/>
      <c r="E8" s="40">
        <v>238</v>
      </c>
      <c r="F8" s="40"/>
      <c r="G8" s="1"/>
    </row>
    <row r="9" spans="1:7" ht="12.75">
      <c r="A9" s="10" t="s">
        <v>579</v>
      </c>
      <c r="B9" s="10" t="s">
        <v>138</v>
      </c>
      <c r="C9" s="29" t="s">
        <v>546</v>
      </c>
      <c r="D9" s="39"/>
      <c r="E9" s="40">
        <v>70</v>
      </c>
      <c r="F9" s="40"/>
      <c r="G9" s="1"/>
    </row>
    <row r="10" spans="1:7" ht="12.75">
      <c r="A10" s="10" t="s">
        <v>580</v>
      </c>
      <c r="B10" s="10" t="s">
        <v>199</v>
      </c>
      <c r="C10" s="29" t="s">
        <v>547</v>
      </c>
      <c r="D10" s="39"/>
      <c r="E10" s="40">
        <v>25</v>
      </c>
      <c r="F10" s="40"/>
      <c r="G10" s="1"/>
    </row>
    <row r="11" spans="1:7" ht="12.75">
      <c r="A11" s="10" t="s">
        <v>582</v>
      </c>
      <c r="B11" s="10" t="s">
        <v>200</v>
      </c>
      <c r="C11" s="29" t="s">
        <v>108</v>
      </c>
      <c r="D11" s="39"/>
      <c r="E11" s="40">
        <v>-42</v>
      </c>
      <c r="F11" s="40"/>
      <c r="G11" s="1"/>
    </row>
    <row r="12" spans="1:7" ht="12.75">
      <c r="A12" s="10" t="s">
        <v>585</v>
      </c>
      <c r="B12" s="10" t="s">
        <v>201</v>
      </c>
      <c r="C12" s="29" t="s">
        <v>109</v>
      </c>
      <c r="D12" s="39"/>
      <c r="E12" s="40">
        <v>90</v>
      </c>
      <c r="F12" s="40"/>
      <c r="G12" s="1"/>
    </row>
    <row r="13" spans="1:7" ht="12.75">
      <c r="A13" s="10" t="s">
        <v>586</v>
      </c>
      <c r="B13" s="10" t="s">
        <v>261</v>
      </c>
      <c r="C13" s="29" t="s">
        <v>548</v>
      </c>
      <c r="D13" s="39"/>
      <c r="E13" s="40">
        <v>1856</v>
      </c>
      <c r="F13" s="40"/>
      <c r="G13" s="1"/>
    </row>
    <row r="14" spans="1:7" ht="12.75">
      <c r="A14" s="10" t="s">
        <v>588</v>
      </c>
      <c r="B14" s="10" t="s">
        <v>261</v>
      </c>
      <c r="C14" s="29" t="s">
        <v>549</v>
      </c>
      <c r="D14" s="39"/>
      <c r="E14" s="40">
        <v>159.43</v>
      </c>
      <c r="F14" s="40"/>
      <c r="G14" s="1"/>
    </row>
    <row r="15" spans="1:7" ht="12.75">
      <c r="A15" s="10" t="s">
        <v>1</v>
      </c>
      <c r="B15" s="10" t="s">
        <v>261</v>
      </c>
      <c r="C15" s="29" t="s">
        <v>549</v>
      </c>
      <c r="D15" s="39"/>
      <c r="E15" s="40">
        <v>238.46</v>
      </c>
      <c r="F15" s="40"/>
      <c r="G15" s="1"/>
    </row>
    <row r="16" spans="1:7" ht="12.75">
      <c r="A16" s="10" t="s">
        <v>3</v>
      </c>
      <c r="B16" s="10" t="s">
        <v>261</v>
      </c>
      <c r="C16" s="29" t="s">
        <v>549</v>
      </c>
      <c r="D16" s="39"/>
      <c r="E16" s="40">
        <v>112</v>
      </c>
      <c r="F16" s="40"/>
      <c r="G16" s="1"/>
    </row>
    <row r="17" spans="1:6" ht="12.75">
      <c r="A17" s="10" t="s">
        <v>5</v>
      </c>
      <c r="B17" s="10" t="s">
        <v>261</v>
      </c>
      <c r="C17" s="29" t="s">
        <v>549</v>
      </c>
      <c r="D17" s="39"/>
      <c r="E17" s="40">
        <v>32.47</v>
      </c>
      <c r="F17" s="40"/>
    </row>
    <row r="18" spans="1:6" ht="12.75">
      <c r="A18" s="10" t="s">
        <v>7</v>
      </c>
      <c r="B18" s="10" t="s">
        <v>261</v>
      </c>
      <c r="C18" s="29" t="s">
        <v>550</v>
      </c>
      <c r="D18" s="39"/>
      <c r="E18" s="40">
        <v>196</v>
      </c>
      <c r="F18" s="40"/>
    </row>
    <row r="19" spans="1:6" ht="12.75">
      <c r="A19" s="10" t="s">
        <v>9</v>
      </c>
      <c r="B19" s="10" t="s">
        <v>261</v>
      </c>
      <c r="C19" s="29" t="s">
        <v>551</v>
      </c>
      <c r="D19" s="39"/>
      <c r="E19" s="40">
        <v>42.86</v>
      </c>
      <c r="F19" s="40"/>
    </row>
    <row r="20" spans="1:6" ht="12.75">
      <c r="A20" s="10" t="s">
        <v>11</v>
      </c>
      <c r="B20" s="10" t="s">
        <v>261</v>
      </c>
      <c r="C20" s="29" t="s">
        <v>551</v>
      </c>
      <c r="D20" s="39"/>
      <c r="E20" s="40">
        <v>181</v>
      </c>
      <c r="F20" s="40"/>
    </row>
    <row r="21" spans="1:6" ht="12.75">
      <c r="A21" s="10" t="s">
        <v>13</v>
      </c>
      <c r="B21" s="10" t="s">
        <v>261</v>
      </c>
      <c r="C21" s="29" t="s">
        <v>551</v>
      </c>
      <c r="D21" s="39"/>
      <c r="E21" s="40">
        <v>56</v>
      </c>
      <c r="F21" s="40"/>
    </row>
    <row r="22" spans="1:6" ht="12.75">
      <c r="A22" s="10" t="s">
        <v>15</v>
      </c>
      <c r="B22" s="10" t="s">
        <v>261</v>
      </c>
      <c r="C22" s="29" t="s">
        <v>551</v>
      </c>
      <c r="D22" s="39"/>
      <c r="E22" s="40">
        <v>103.82</v>
      </c>
      <c r="F22" s="40"/>
    </row>
    <row r="23" spans="1:6" ht="12.75">
      <c r="A23" s="10" t="s">
        <v>17</v>
      </c>
      <c r="B23" s="10" t="s">
        <v>261</v>
      </c>
      <c r="C23" s="29" t="s">
        <v>551</v>
      </c>
      <c r="D23" s="39"/>
      <c r="E23" s="40">
        <v>208.37</v>
      </c>
      <c r="F23" s="40"/>
    </row>
    <row r="24" spans="1:6" ht="12.75">
      <c r="A24" s="10" t="s">
        <v>19</v>
      </c>
      <c r="B24" s="10" t="s">
        <v>261</v>
      </c>
      <c r="C24" s="29" t="s">
        <v>551</v>
      </c>
      <c r="D24" s="39"/>
      <c r="E24" s="40">
        <v>81.76</v>
      </c>
      <c r="F24" s="40"/>
    </row>
    <row r="25" spans="1:6" ht="12.75">
      <c r="A25" s="10" t="s">
        <v>21</v>
      </c>
      <c r="B25" s="10" t="s">
        <v>331</v>
      </c>
      <c r="C25" s="29" t="s">
        <v>552</v>
      </c>
      <c r="D25" s="39"/>
      <c r="E25" s="40">
        <v>45.82</v>
      </c>
      <c r="F25" s="40"/>
    </row>
    <row r="26" spans="1:6" ht="12.75">
      <c r="A26" s="10" t="s">
        <v>23</v>
      </c>
      <c r="B26" s="10" t="s">
        <v>331</v>
      </c>
      <c r="C26" s="29" t="s">
        <v>550</v>
      </c>
      <c r="D26" s="39"/>
      <c r="E26" s="40">
        <v>168</v>
      </c>
      <c r="F26" s="40"/>
    </row>
    <row r="27" spans="1:6" ht="12.75">
      <c r="A27" s="10" t="s">
        <v>25</v>
      </c>
      <c r="B27" s="10" t="s">
        <v>331</v>
      </c>
      <c r="C27" s="29" t="s">
        <v>553</v>
      </c>
      <c r="D27" s="39"/>
      <c r="E27" s="40">
        <v>42</v>
      </c>
      <c r="F27" s="40"/>
    </row>
    <row r="28" spans="1:6" ht="12.75">
      <c r="A28" s="10" t="s">
        <v>27</v>
      </c>
      <c r="B28" s="10" t="s">
        <v>331</v>
      </c>
      <c r="C28" s="29" t="s">
        <v>545</v>
      </c>
      <c r="D28" s="39"/>
      <c r="E28" s="40">
        <v>378</v>
      </c>
      <c r="F28" s="40"/>
    </row>
    <row r="29" spans="1:6" ht="12.75">
      <c r="A29" s="10" t="s">
        <v>29</v>
      </c>
      <c r="B29" s="10" t="s">
        <v>333</v>
      </c>
      <c r="C29" s="29" t="s">
        <v>554</v>
      </c>
      <c r="D29" s="39"/>
      <c r="E29" s="40">
        <v>150</v>
      </c>
      <c r="F29" s="40"/>
    </row>
    <row r="30" spans="1:6" ht="12.75">
      <c r="A30" s="10" t="s">
        <v>31</v>
      </c>
      <c r="B30" s="10" t="s">
        <v>555</v>
      </c>
      <c r="C30" s="29" t="s">
        <v>556</v>
      </c>
      <c r="D30" s="39"/>
      <c r="E30" s="40">
        <v>129.97</v>
      </c>
      <c r="F30" s="40"/>
    </row>
    <row r="31" spans="1:6" ht="12.75">
      <c r="A31" s="10" t="s">
        <v>33</v>
      </c>
      <c r="B31" s="10" t="s">
        <v>334</v>
      </c>
      <c r="C31" s="29" t="s">
        <v>557</v>
      </c>
      <c r="D31" s="39"/>
      <c r="E31" s="40">
        <v>130</v>
      </c>
      <c r="F31" s="40"/>
    </row>
    <row r="32" spans="1:6" ht="12.75">
      <c r="A32" s="10" t="s">
        <v>35</v>
      </c>
      <c r="B32" s="10" t="s">
        <v>431</v>
      </c>
      <c r="C32" s="29" t="s">
        <v>558</v>
      </c>
      <c r="D32" s="39"/>
      <c r="E32" s="40">
        <v>80</v>
      </c>
      <c r="F32" s="40"/>
    </row>
    <row r="33" spans="1:6" ht="12.75">
      <c r="A33" s="10" t="s">
        <v>37</v>
      </c>
      <c r="B33" s="10" t="s">
        <v>559</v>
      </c>
      <c r="C33" s="29" t="s">
        <v>545</v>
      </c>
      <c r="D33" s="39"/>
      <c r="E33" s="40">
        <v>196</v>
      </c>
      <c r="F33" s="40"/>
    </row>
    <row r="34" spans="1:6" ht="12.75">
      <c r="A34" s="10" t="s">
        <v>39</v>
      </c>
      <c r="B34" s="10" t="s">
        <v>559</v>
      </c>
      <c r="C34" s="29" t="s">
        <v>545</v>
      </c>
      <c r="D34" s="39"/>
      <c r="E34" s="40">
        <v>224</v>
      </c>
      <c r="F34" s="40"/>
    </row>
    <row r="35" spans="1:6" ht="12.75">
      <c r="A35" s="10" t="s">
        <v>41</v>
      </c>
      <c r="B35" s="10" t="s">
        <v>504</v>
      </c>
      <c r="C35" s="29" t="s">
        <v>110</v>
      </c>
      <c r="D35" s="39"/>
      <c r="E35" s="40">
        <v>2684</v>
      </c>
      <c r="F35" s="40"/>
    </row>
    <row r="36" spans="1:6" ht="12.75">
      <c r="A36" s="10" t="s">
        <v>43</v>
      </c>
      <c r="B36" s="10" t="s">
        <v>470</v>
      </c>
      <c r="C36" s="29" t="s">
        <v>553</v>
      </c>
      <c r="D36" s="39"/>
      <c r="E36" s="40">
        <v>238</v>
      </c>
      <c r="F36" s="40"/>
    </row>
    <row r="37" spans="1:6" ht="12.75">
      <c r="A37" s="10" t="s">
        <v>45</v>
      </c>
      <c r="B37" s="10" t="s">
        <v>470</v>
      </c>
      <c r="C37" s="29" t="s">
        <v>553</v>
      </c>
      <c r="D37" s="39"/>
      <c r="E37" s="40">
        <v>462</v>
      </c>
      <c r="F37" s="40"/>
    </row>
    <row r="38" spans="1:6" ht="12.75">
      <c r="A38" s="10" t="s">
        <v>47</v>
      </c>
      <c r="B38" s="10" t="s">
        <v>470</v>
      </c>
      <c r="C38" s="29" t="s">
        <v>553</v>
      </c>
      <c r="D38" s="39"/>
      <c r="E38" s="40">
        <v>294</v>
      </c>
      <c r="F38" s="40"/>
    </row>
    <row r="39" spans="1:6" ht="12.75">
      <c r="A39" s="10" t="s">
        <v>49</v>
      </c>
      <c r="B39" s="10" t="s">
        <v>470</v>
      </c>
      <c r="C39" s="29" t="s">
        <v>553</v>
      </c>
      <c r="D39" s="39"/>
      <c r="E39" s="40">
        <v>336</v>
      </c>
      <c r="F39" s="40"/>
    </row>
    <row r="40" spans="1:6" ht="12.75">
      <c r="A40" s="10" t="s">
        <v>51</v>
      </c>
      <c r="B40" s="10" t="s">
        <v>470</v>
      </c>
      <c r="C40" s="29" t="s">
        <v>553</v>
      </c>
      <c r="D40" s="39"/>
      <c r="E40" s="40">
        <v>322</v>
      </c>
      <c r="F40" s="40"/>
    </row>
    <row r="41" spans="1:6" ht="12.75">
      <c r="A41" s="10" t="s">
        <v>53</v>
      </c>
      <c r="B41" s="10" t="s">
        <v>470</v>
      </c>
      <c r="C41" s="29" t="s">
        <v>560</v>
      </c>
      <c r="D41" s="39"/>
      <c r="E41" s="40">
        <v>266</v>
      </c>
      <c r="F41" s="40"/>
    </row>
    <row r="42" spans="1:6" ht="12.75">
      <c r="A42" s="10" t="s">
        <v>55</v>
      </c>
      <c r="B42" s="10" t="s">
        <v>470</v>
      </c>
      <c r="C42" s="29" t="s">
        <v>111</v>
      </c>
      <c r="D42" s="39"/>
      <c r="E42" s="40">
        <v>80</v>
      </c>
      <c r="F42" s="40"/>
    </row>
    <row r="43" spans="1:6" ht="12.75">
      <c r="A43" s="10" t="s">
        <v>57</v>
      </c>
      <c r="B43" s="10" t="s">
        <v>470</v>
      </c>
      <c r="C43" s="29" t="s">
        <v>560</v>
      </c>
      <c r="D43" s="39"/>
      <c r="E43" s="40">
        <v>252</v>
      </c>
      <c r="F43" s="40"/>
    </row>
    <row r="44" spans="1:6" ht="12.75">
      <c r="A44" s="10" t="s">
        <v>59</v>
      </c>
      <c r="B44" s="10" t="s">
        <v>470</v>
      </c>
      <c r="C44" s="29" t="s">
        <v>560</v>
      </c>
      <c r="D44" s="39"/>
      <c r="E44" s="40">
        <v>168</v>
      </c>
      <c r="F44" s="40"/>
    </row>
    <row r="45" spans="1:6" ht="12.75">
      <c r="A45" s="10" t="s">
        <v>61</v>
      </c>
      <c r="B45" s="10" t="s">
        <v>470</v>
      </c>
      <c r="C45" s="63" t="s">
        <v>241</v>
      </c>
      <c r="D45" s="64"/>
      <c r="E45" s="54">
        <v>350</v>
      </c>
      <c r="F45" s="55"/>
    </row>
    <row r="46" spans="1:6" ht="12.75">
      <c r="A46" s="10" t="s">
        <v>63</v>
      </c>
      <c r="B46" s="10" t="s">
        <v>470</v>
      </c>
      <c r="C46" s="63" t="s">
        <v>242</v>
      </c>
      <c r="D46" s="64"/>
      <c r="E46" s="54">
        <v>196</v>
      </c>
      <c r="F46" s="55"/>
    </row>
    <row r="47" spans="1:6" ht="12.75">
      <c r="A47" s="10" t="s">
        <v>65</v>
      </c>
      <c r="B47" s="10" t="s">
        <v>500</v>
      </c>
      <c r="C47" s="29" t="s">
        <v>553</v>
      </c>
      <c r="D47" s="39"/>
      <c r="E47" s="40">
        <v>784</v>
      </c>
      <c r="F47" s="40"/>
    </row>
    <row r="48" spans="1:6" ht="12.75">
      <c r="A48" s="10" t="s">
        <v>67</v>
      </c>
      <c r="B48" s="10" t="s">
        <v>500</v>
      </c>
      <c r="C48" s="29" t="s">
        <v>553</v>
      </c>
      <c r="D48" s="39"/>
      <c r="E48" s="40">
        <v>420</v>
      </c>
      <c r="F48" s="40"/>
    </row>
    <row r="49" spans="1:6" ht="12.75">
      <c r="A49" s="10" t="s">
        <v>244</v>
      </c>
      <c r="B49" s="10" t="s">
        <v>500</v>
      </c>
      <c r="C49" s="29" t="s">
        <v>553</v>
      </c>
      <c r="D49" s="39"/>
      <c r="E49" s="40">
        <v>336</v>
      </c>
      <c r="F49" s="40"/>
    </row>
    <row r="50" spans="1:6" ht="12.75">
      <c r="A50" s="10" t="s">
        <v>245</v>
      </c>
      <c r="B50" s="10" t="s">
        <v>503</v>
      </c>
      <c r="C50" s="29" t="s">
        <v>561</v>
      </c>
      <c r="D50" s="39"/>
      <c r="E50" s="40">
        <v>750</v>
      </c>
      <c r="F50" s="40"/>
    </row>
    <row r="51" spans="1:6" ht="12.75">
      <c r="A51" s="10" t="s">
        <v>246</v>
      </c>
      <c r="B51" s="10" t="s">
        <v>503</v>
      </c>
      <c r="C51" s="63" t="s">
        <v>243</v>
      </c>
      <c r="D51" s="64"/>
      <c r="E51" s="54">
        <v>300</v>
      </c>
      <c r="F51" s="55"/>
    </row>
    <row r="52" spans="1:6" ht="12.75" customHeight="1">
      <c r="A52" s="10" t="s">
        <v>575</v>
      </c>
      <c r="B52" s="10" t="s">
        <v>575</v>
      </c>
      <c r="C52" s="38" t="s">
        <v>567</v>
      </c>
      <c r="D52" s="27"/>
      <c r="E52" s="28">
        <f>SUM(E8:F51)</f>
        <v>13430.96</v>
      </c>
      <c r="F52" s="28"/>
    </row>
    <row r="53" spans="1:6" ht="12.75" customHeight="1">
      <c r="A53" s="10"/>
      <c r="B53" s="10"/>
      <c r="C53" s="43" t="s">
        <v>103</v>
      </c>
      <c r="D53" s="43"/>
      <c r="E53" s="57"/>
      <c r="F53" s="58"/>
    </row>
    <row r="54" spans="1:6" ht="12.75">
      <c r="A54" s="12">
        <v>1</v>
      </c>
      <c r="B54" s="10" t="s">
        <v>334</v>
      </c>
      <c r="C54" s="29" t="s">
        <v>562</v>
      </c>
      <c r="D54" s="39"/>
      <c r="E54" s="40">
        <v>120</v>
      </c>
      <c r="F54" s="40"/>
    </row>
    <row r="55" spans="1:6" ht="12.75">
      <c r="A55" s="12">
        <f>1+A54</f>
        <v>2</v>
      </c>
      <c r="B55" s="13">
        <v>44039</v>
      </c>
      <c r="C55" s="52" t="s">
        <v>329</v>
      </c>
      <c r="D55" s="53"/>
      <c r="E55" s="54">
        <v>226</v>
      </c>
      <c r="F55" s="55"/>
    </row>
    <row r="56" spans="1:6" ht="12.75">
      <c r="A56" s="12">
        <f>1+A55</f>
        <v>3</v>
      </c>
      <c r="B56" s="10" t="s">
        <v>500</v>
      </c>
      <c r="C56" s="29" t="s">
        <v>563</v>
      </c>
      <c r="D56" s="39"/>
      <c r="E56" s="40">
        <v>200</v>
      </c>
      <c r="F56" s="40"/>
    </row>
    <row r="57" spans="1:6" ht="12.75">
      <c r="A57" s="12">
        <f>1+A56</f>
        <v>4</v>
      </c>
      <c r="B57" s="10" t="s">
        <v>503</v>
      </c>
      <c r="C57" s="29" t="s">
        <v>564</v>
      </c>
      <c r="D57" s="39"/>
      <c r="E57" s="40">
        <v>120</v>
      </c>
      <c r="F57" s="40"/>
    </row>
    <row r="58" spans="1:6" ht="12.75" customHeight="1">
      <c r="A58" s="10" t="s">
        <v>575</v>
      </c>
      <c r="B58" s="10" t="s">
        <v>575</v>
      </c>
      <c r="C58" s="38" t="s">
        <v>328</v>
      </c>
      <c r="D58" s="27"/>
      <c r="E58" s="28">
        <f>SUM(E54:F57)</f>
        <v>666</v>
      </c>
      <c r="F58" s="28"/>
    </row>
    <row r="59" spans="1:6" ht="12.75" customHeight="1">
      <c r="A59" s="10" t="s">
        <v>575</v>
      </c>
      <c r="B59" s="10" t="s">
        <v>575</v>
      </c>
      <c r="C59" s="38" t="s">
        <v>104</v>
      </c>
      <c r="D59" s="27"/>
      <c r="E59" s="40"/>
      <c r="F59" s="40"/>
    </row>
    <row r="60" spans="1:6" ht="12.75">
      <c r="A60" s="10" t="s">
        <v>577</v>
      </c>
      <c r="B60" s="10" t="s">
        <v>138</v>
      </c>
      <c r="C60" s="29" t="s">
        <v>105</v>
      </c>
      <c r="D60" s="39"/>
      <c r="E60" s="40">
        <v>2230</v>
      </c>
      <c r="F60" s="40"/>
    </row>
    <row r="61" spans="1:6" ht="12.75" customHeight="1">
      <c r="A61" s="10" t="s">
        <v>575</v>
      </c>
      <c r="B61" s="10" t="s">
        <v>575</v>
      </c>
      <c r="C61" s="38" t="s">
        <v>106</v>
      </c>
      <c r="D61" s="27"/>
      <c r="E61" s="28">
        <f>E60</f>
        <v>2230</v>
      </c>
      <c r="F61" s="28"/>
    </row>
    <row r="62" spans="1:6" ht="12.75" customHeight="1">
      <c r="A62" s="38" t="s">
        <v>107</v>
      </c>
      <c r="B62" s="27"/>
      <c r="C62" s="27"/>
      <c r="D62" s="27"/>
      <c r="E62" s="56">
        <f>E6+E52+E58+E61</f>
        <v>17769.579999999998</v>
      </c>
      <c r="F62" s="28"/>
    </row>
    <row r="63" spans="1:6" ht="12.75">
      <c r="A63" s="1"/>
      <c r="B63" s="1"/>
      <c r="C63" s="1"/>
      <c r="D63" s="1"/>
      <c r="E63" s="6"/>
      <c r="F63" s="6"/>
    </row>
    <row r="66" spans="1:6" ht="12.75">
      <c r="A66" s="65" t="s">
        <v>247</v>
      </c>
      <c r="B66" s="66"/>
      <c r="C66" s="66"/>
      <c r="D66" s="67" t="s">
        <v>248</v>
      </c>
      <c r="E66" s="68"/>
      <c r="F66" s="68"/>
    </row>
    <row r="67" spans="1:6" ht="12.75">
      <c r="A67" s="69" t="s">
        <v>249</v>
      </c>
      <c r="B67" s="69"/>
      <c r="C67" s="69"/>
      <c r="D67" s="70" t="s">
        <v>250</v>
      </c>
      <c r="E67" s="71"/>
      <c r="F67" s="71"/>
    </row>
    <row r="68" spans="1:6" ht="12.75">
      <c r="A68" s="72"/>
      <c r="B68" s="1"/>
      <c r="C68" s="1"/>
      <c r="D68" s="1"/>
      <c r="E68" s="6"/>
      <c r="F68" s="6"/>
    </row>
    <row r="69" spans="1:6" ht="12.75">
      <c r="A69" s="72"/>
      <c r="B69" s="1"/>
      <c r="C69" s="1"/>
      <c r="D69" s="73"/>
      <c r="E69" s="74"/>
      <c r="F69" s="6"/>
    </row>
    <row r="70" spans="1:6" ht="12.75">
      <c r="A70" s="72"/>
      <c r="B70" s="1"/>
      <c r="C70" s="1"/>
      <c r="D70" s="1"/>
      <c r="E70" s="6"/>
      <c r="F70" s="6"/>
    </row>
    <row r="71" spans="1:6" ht="12.75">
      <c r="A71" s="72"/>
      <c r="B71" s="1"/>
      <c r="C71" s="1"/>
      <c r="D71" s="75" t="s">
        <v>251</v>
      </c>
      <c r="E71" s="75"/>
      <c r="F71" s="75"/>
    </row>
    <row r="72" spans="1:6" ht="12.75">
      <c r="A72" s="72"/>
      <c r="B72" s="1"/>
      <c r="C72" s="1"/>
      <c r="D72" s="76" t="s">
        <v>252</v>
      </c>
      <c r="E72" s="76"/>
      <c r="F72" s="76"/>
    </row>
    <row r="73" spans="1:6" ht="12.75">
      <c r="A73" s="72"/>
      <c r="B73" s="1"/>
      <c r="C73" s="1"/>
      <c r="D73" s="77"/>
      <c r="E73" s="77"/>
      <c r="F73" s="77"/>
    </row>
    <row r="74" spans="1:6" ht="12.75">
      <c r="A74" s="72"/>
      <c r="B74" s="1"/>
      <c r="C74" s="1"/>
      <c r="D74" s="78"/>
      <c r="E74" s="77"/>
      <c r="F74" s="77"/>
    </row>
    <row r="75" spans="1:6" ht="12.75">
      <c r="A75" s="1"/>
      <c r="B75" s="1"/>
      <c r="C75" s="1"/>
      <c r="D75" s="1"/>
      <c r="E75" s="6"/>
      <c r="F75" s="6"/>
    </row>
    <row r="76" spans="1:6" ht="12.75">
      <c r="A76" s="1"/>
      <c r="B76" s="1"/>
      <c r="C76" s="1"/>
      <c r="D76" s="76" t="s">
        <v>253</v>
      </c>
      <c r="E76" s="76"/>
      <c r="F76" s="76"/>
    </row>
    <row r="77" spans="1:6" ht="12.75">
      <c r="A77" s="1"/>
      <c r="B77" s="1"/>
      <c r="C77" s="1"/>
      <c r="D77" s="76" t="s">
        <v>254</v>
      </c>
      <c r="E77" s="76"/>
      <c r="F77" s="76"/>
    </row>
  </sheetData>
  <mergeCells count="129">
    <mergeCell ref="D76:F76"/>
    <mergeCell ref="D77:F77"/>
    <mergeCell ref="A67:C67"/>
    <mergeCell ref="D67:F67"/>
    <mergeCell ref="D71:F71"/>
    <mergeCell ref="D72:F72"/>
    <mergeCell ref="C51:D51"/>
    <mergeCell ref="E51:F51"/>
    <mergeCell ref="A66:C66"/>
    <mergeCell ref="D66:F66"/>
    <mergeCell ref="C45:D45"/>
    <mergeCell ref="C46:D46"/>
    <mergeCell ref="E45:F45"/>
    <mergeCell ref="E46:F46"/>
    <mergeCell ref="A1:C1"/>
    <mergeCell ref="A2:F2"/>
    <mergeCell ref="F3:G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7:D47"/>
    <mergeCell ref="E47:F47"/>
    <mergeCell ref="C48:D48"/>
    <mergeCell ref="E48:F48"/>
    <mergeCell ref="C49:D49"/>
    <mergeCell ref="E49:F49"/>
    <mergeCell ref="C50:D50"/>
    <mergeCell ref="E50:F50"/>
    <mergeCell ref="C52:D52"/>
    <mergeCell ref="E52:F52"/>
    <mergeCell ref="C54:D54"/>
    <mergeCell ref="E54:F54"/>
    <mergeCell ref="C53:D53"/>
    <mergeCell ref="E53:F53"/>
    <mergeCell ref="C59:D59"/>
    <mergeCell ref="E59:F59"/>
    <mergeCell ref="C56:D56"/>
    <mergeCell ref="E56:F56"/>
    <mergeCell ref="C57:D57"/>
    <mergeCell ref="E57:F57"/>
    <mergeCell ref="C55:D55"/>
    <mergeCell ref="E55:F55"/>
    <mergeCell ref="A62:D62"/>
    <mergeCell ref="E62:F62"/>
    <mergeCell ref="C60:D60"/>
    <mergeCell ref="E60:F60"/>
    <mergeCell ref="C61:D61"/>
    <mergeCell ref="E61:F61"/>
    <mergeCell ref="C58:D58"/>
    <mergeCell ref="E58:F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M14" sqref="M14"/>
    </sheetView>
  </sheetViews>
  <sheetFormatPr defaultColWidth="9.140625" defaultRowHeight="12.75"/>
  <cols>
    <col min="1" max="1" width="7.57421875" style="0" customWidth="1"/>
    <col min="2" max="2" width="10.140625" style="0" bestFit="1" customWidth="1"/>
    <col min="4" max="4" width="7.7109375" style="0" bestFit="1" customWidth="1"/>
    <col min="5" max="5" width="17.140625" style="0" customWidth="1"/>
    <col min="6" max="6" width="4.57421875" style="0" bestFit="1" customWidth="1"/>
    <col min="7" max="7" width="11.7109375" style="0" customWidth="1"/>
    <col min="8" max="8" width="12.00390625" style="0" customWidth="1"/>
    <col min="9" max="9" width="16.8515625" style="0" customWidth="1"/>
    <col min="10" max="11" width="10.00390625" style="0" customWidth="1"/>
    <col min="12" max="12" width="10.8515625" style="0" customWidth="1"/>
  </cols>
  <sheetData>
    <row r="1" spans="1:12" ht="12.75">
      <c r="A1" s="18" t="s">
        <v>568</v>
      </c>
      <c r="B1" s="19"/>
      <c r="D1" s="1"/>
      <c r="L1" s="15"/>
    </row>
    <row r="2" spans="1:12" ht="12.75">
      <c r="A2" s="18"/>
      <c r="B2" s="19"/>
      <c r="D2" s="1"/>
      <c r="L2" s="15"/>
    </row>
    <row r="3" spans="1:13" ht="12.75">
      <c r="A3" s="61" t="s">
        <v>127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t="s">
        <v>128</v>
      </c>
    </row>
    <row r="4" spans="2:12" ht="12.75">
      <c r="B4" s="19"/>
      <c r="D4" s="1"/>
      <c r="L4" s="15"/>
    </row>
    <row r="5" spans="2:12" ht="12.75">
      <c r="B5" s="19"/>
      <c r="D5" s="1"/>
      <c r="L5" s="20" t="s">
        <v>570</v>
      </c>
    </row>
    <row r="6" spans="1:12" ht="12.75">
      <c r="A6" s="62" t="s">
        <v>112</v>
      </c>
      <c r="B6" s="62"/>
      <c r="C6" s="62" t="s">
        <v>113</v>
      </c>
      <c r="D6" s="62" t="s">
        <v>114</v>
      </c>
      <c r="E6" s="62" t="s">
        <v>115</v>
      </c>
      <c r="F6" s="62" t="s">
        <v>116</v>
      </c>
      <c r="G6" s="62"/>
      <c r="H6" s="62"/>
      <c r="I6" s="62" t="s">
        <v>117</v>
      </c>
      <c r="J6" s="62" t="s">
        <v>118</v>
      </c>
      <c r="K6" s="62" t="s">
        <v>119</v>
      </c>
      <c r="L6" s="59" t="s">
        <v>120</v>
      </c>
    </row>
    <row r="7" spans="1:12" ht="12.75">
      <c r="A7" s="21" t="s">
        <v>121</v>
      </c>
      <c r="B7" s="22" t="s">
        <v>122</v>
      </c>
      <c r="C7" s="62"/>
      <c r="D7" s="62"/>
      <c r="E7" s="62"/>
      <c r="F7" s="21" t="s">
        <v>123</v>
      </c>
      <c r="G7" s="21" t="s">
        <v>124</v>
      </c>
      <c r="H7" s="21" t="s">
        <v>125</v>
      </c>
      <c r="I7" s="62"/>
      <c r="J7" s="62"/>
      <c r="K7" s="62"/>
      <c r="L7" s="59"/>
    </row>
    <row r="8" spans="1:12" ht="51">
      <c r="A8" s="23">
        <v>1128</v>
      </c>
      <c r="B8" s="24">
        <v>44034</v>
      </c>
      <c r="C8" s="23" t="s">
        <v>129</v>
      </c>
      <c r="D8" s="23" t="s">
        <v>130</v>
      </c>
      <c r="E8" s="23" t="s">
        <v>131</v>
      </c>
      <c r="F8" s="23" t="s">
        <v>132</v>
      </c>
      <c r="G8" s="23" t="s">
        <v>436</v>
      </c>
      <c r="H8" s="23" t="s">
        <v>437</v>
      </c>
      <c r="I8" s="23" t="s">
        <v>438</v>
      </c>
      <c r="J8" s="23" t="s">
        <v>439</v>
      </c>
      <c r="K8" s="23">
        <v>6</v>
      </c>
      <c r="L8" s="25">
        <v>120</v>
      </c>
    </row>
    <row r="9" spans="1:12" ht="12.75">
      <c r="A9" s="60" t="s">
        <v>126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26">
        <f>SUM(L8:L8)</f>
        <v>120</v>
      </c>
    </row>
    <row r="13" spans="1:12" ht="12.75">
      <c r="A13" s="65" t="s">
        <v>247</v>
      </c>
      <c r="B13" s="66"/>
      <c r="C13" s="66"/>
      <c r="H13" s="80" t="s">
        <v>258</v>
      </c>
      <c r="I13" s="80"/>
      <c r="J13" s="80"/>
      <c r="K13" s="80"/>
      <c r="L13" s="80"/>
    </row>
    <row r="14" spans="1:12" ht="12.75" customHeight="1">
      <c r="A14" s="69" t="s">
        <v>249</v>
      </c>
      <c r="B14" s="69"/>
      <c r="C14" s="69"/>
      <c r="H14" s="81" t="s">
        <v>259</v>
      </c>
      <c r="I14" s="81"/>
      <c r="J14" s="81"/>
      <c r="K14" s="81"/>
      <c r="L14" s="81"/>
    </row>
    <row r="15" spans="1:6" ht="12.75">
      <c r="A15" s="72"/>
      <c r="B15" s="1"/>
      <c r="C15" s="1"/>
      <c r="D15" s="1"/>
      <c r="E15" s="6"/>
      <c r="F15" s="6"/>
    </row>
    <row r="16" spans="1:6" ht="12.75">
      <c r="A16" s="72"/>
      <c r="B16" s="1"/>
      <c r="C16" s="1"/>
      <c r="D16" s="73"/>
      <c r="E16" s="74"/>
      <c r="F16" s="6"/>
    </row>
    <row r="17" spans="1:6" ht="12.75">
      <c r="A17" s="72"/>
      <c r="B17" s="1"/>
      <c r="C17" s="1"/>
      <c r="D17" s="1"/>
      <c r="E17" s="6"/>
      <c r="F17" s="6"/>
    </row>
    <row r="18" spans="1:12" ht="12.75" customHeight="1">
      <c r="A18" s="72"/>
      <c r="B18" s="1"/>
      <c r="C18" s="1"/>
      <c r="H18" s="76" t="s">
        <v>251</v>
      </c>
      <c r="I18" s="76"/>
      <c r="J18" s="76"/>
      <c r="K18" s="76"/>
      <c r="L18" s="76"/>
    </row>
    <row r="19" spans="1:12" ht="12.75" customHeight="1">
      <c r="A19" s="72"/>
      <c r="B19" s="1"/>
      <c r="C19" s="1"/>
      <c r="H19" s="79" t="s">
        <v>252</v>
      </c>
      <c r="I19" s="79"/>
      <c r="J19" s="79"/>
      <c r="K19" s="79"/>
      <c r="L19" s="79"/>
    </row>
    <row r="20" spans="1:6" ht="12.75">
      <c r="A20" s="72"/>
      <c r="B20" s="1"/>
      <c r="C20" s="1"/>
      <c r="D20" s="77"/>
      <c r="E20" s="77"/>
      <c r="F20" s="77"/>
    </row>
    <row r="21" spans="1:6" ht="12.75">
      <c r="A21" s="72"/>
      <c r="B21" s="1"/>
      <c r="C21" s="1"/>
      <c r="D21" s="78"/>
      <c r="E21" s="77"/>
      <c r="F21" s="77"/>
    </row>
    <row r="22" spans="1:6" ht="12.75">
      <c r="A22" s="1"/>
      <c r="B22" s="1"/>
      <c r="C22" s="1"/>
      <c r="D22" s="1"/>
      <c r="E22" s="6"/>
      <c r="F22" s="6"/>
    </row>
    <row r="23" spans="1:12" ht="12.75" customHeight="1">
      <c r="A23" s="1"/>
      <c r="B23" s="1"/>
      <c r="C23" s="1"/>
      <c r="D23" s="76" t="s">
        <v>257</v>
      </c>
      <c r="E23" s="76"/>
      <c r="F23" s="76"/>
      <c r="I23" s="82" t="s">
        <v>255</v>
      </c>
      <c r="J23" s="82"/>
      <c r="K23" s="82"/>
      <c r="L23" s="82"/>
    </row>
    <row r="24" spans="1:12" ht="12.75" customHeight="1">
      <c r="A24" s="1"/>
      <c r="B24" s="1"/>
      <c r="C24" s="1"/>
      <c r="D24" s="76"/>
      <c r="E24" s="76"/>
      <c r="F24" s="76"/>
      <c r="I24" s="82" t="s">
        <v>256</v>
      </c>
      <c r="J24" s="82"/>
      <c r="K24" s="82"/>
      <c r="L24" s="82"/>
    </row>
  </sheetData>
  <mergeCells count="21">
    <mergeCell ref="I24:L24"/>
    <mergeCell ref="H13:L13"/>
    <mergeCell ref="H14:L14"/>
    <mergeCell ref="D23:F23"/>
    <mergeCell ref="D24:F24"/>
    <mergeCell ref="H18:L18"/>
    <mergeCell ref="H19:L19"/>
    <mergeCell ref="I23:L23"/>
    <mergeCell ref="K6:K7"/>
    <mergeCell ref="A13:C13"/>
    <mergeCell ref="A14:C14"/>
    <mergeCell ref="L6:L7"/>
    <mergeCell ref="A9:K9"/>
    <mergeCell ref="A3:L3"/>
    <mergeCell ref="A6:B6"/>
    <mergeCell ref="C6:C7"/>
    <mergeCell ref="D6:D7"/>
    <mergeCell ref="E6:E7"/>
    <mergeCell ref="F6:H6"/>
    <mergeCell ref="I6:I7"/>
    <mergeCell ref="J6:J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2020-08-13T10:55:50Z</cp:lastPrinted>
  <dcterms:created xsi:type="dcterms:W3CDTF">2020-08-13T09:22:42Z</dcterms:created>
  <dcterms:modified xsi:type="dcterms:W3CDTF">2020-08-13T10:56:48Z</dcterms:modified>
  <cp:category/>
  <cp:version/>
  <cp:contentType/>
  <cp:contentStatus/>
</cp:coreProperties>
</file>